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haywilson/Desktop/PFAS/TRFilestoWebDev/"/>
    </mc:Choice>
  </mc:AlternateContent>
  <xr:revisionPtr revIDLastSave="0" documentId="13_ncr:1_{4E0F7166-0729-0746-AA72-7CAEF0E9524C}" xr6:coauthVersionLast="47" xr6:coauthVersionMax="47" xr10:uidLastSave="{00000000-0000-0000-0000-000000000000}"/>
  <bookViews>
    <workbookView xWindow="10200" yWindow="500" windowWidth="37380" windowHeight="26100" activeTab="4" xr2:uid="{00000000-000D-0000-FFFF-FFFF00000000}"/>
  </bookViews>
  <sheets>
    <sheet name="ReadMe" sheetId="7" r:id="rId1"/>
    <sheet name="Table 11-2" sheetId="1" r:id="rId2"/>
    <sheet name="Table 11-3" sheetId="4" r:id="rId3"/>
    <sheet name="Table 11-4" sheetId="6" r:id="rId4"/>
    <sheet name="Table 11-5" sheetId="2" r:id="rId5"/>
  </sheets>
  <definedNames>
    <definedName name="aaaa">#REF!</definedName>
    <definedName name="_xlnm.Database">#REF!</definedName>
    <definedName name="dd">#REF!</definedName>
    <definedName name="dddd">#REF!</definedName>
    <definedName name="Final_Models">#REF!</definedName>
    <definedName name="gg">#REF!</definedName>
    <definedName name="ggg">#REF!</definedName>
    <definedName name="InitDate080359M" hidden="1">34598.8196527778</definedName>
    <definedName name="jjj">#REF!</definedName>
    <definedName name="LocationCoordinates_All">#REF!</definedName>
    <definedName name="MOVE">#N/A</definedName>
    <definedName name="newdatabase">#REF!</definedName>
    <definedName name="O" hidden="1">"¨Á¿ÁÈ~ŸÅÊ»Ì×ÅÝ„²ÓÖØÌÛÉ×Ø"</definedName>
    <definedName name="Organ080359M" hidden="1">"Commonwealth Technology, Inc."</definedName>
    <definedName name="Print_1_Page">#REF!</definedName>
    <definedName name="Print_2_Pages">#REF!</definedName>
    <definedName name="_xlnm.Print_Area">#REF!</definedName>
    <definedName name="PRINT_AREA_MI">#REF!</definedName>
    <definedName name="Print_Area_MI2">#REF!</definedName>
    <definedName name="S" hidden="1">"|}~z¦ƒ‰‡„y©"</definedName>
    <definedName name="Serial080359M" hidden="1">"001-KY031505-P"</definedName>
    <definedName name="U" hidden="1">"©ÀÒÆÐƒ¦ÊØÎÕÊØÙ"</definedName>
    <definedName name="W5.0.23"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B2" i="2" l="1"/>
  <c r="B1" i="6"/>
  <c r="B1" i="4"/>
</calcChain>
</file>

<file path=xl/sharedStrings.xml><?xml version="1.0" encoding="utf-8"?>
<sst xmlns="http://schemas.openxmlformats.org/spreadsheetml/2006/main" count="477" uniqueCount="214">
  <si>
    <t>Media</t>
  </si>
  <si>
    <t>Method</t>
  </si>
  <si>
    <t>Method Type (Preparation, Analysis, or Both)</t>
  </si>
  <si>
    <t>Analytical Instrument</t>
  </si>
  <si>
    <t>Compound</t>
  </si>
  <si>
    <t>CAS number</t>
  </si>
  <si>
    <t>Perfluorobutanoic acid (PFBA)</t>
  </si>
  <si>
    <t>375-22-4</t>
  </si>
  <si>
    <t>X</t>
  </si>
  <si>
    <t>Perfluoropentanoic acid (PFPeA)</t>
  </si>
  <si>
    <t>2706-90-3</t>
  </si>
  <si>
    <t>Perfluorohexanoic acid (PFHxA)</t>
  </si>
  <si>
    <t>307-24-4</t>
  </si>
  <si>
    <t>Perfluoroheptanoic acid (PFHpA)</t>
  </si>
  <si>
    <t>375-85-9</t>
  </si>
  <si>
    <t>Perfluorooctanoic acid (PFOA)</t>
  </si>
  <si>
    <t>335-67-1</t>
  </si>
  <si>
    <t>Perfluorononanoic acid (PFNA)</t>
  </si>
  <si>
    <t>375-95-1</t>
  </si>
  <si>
    <t>Perfluorodecanoic acid (PFDA)</t>
  </si>
  <si>
    <t>335-76-2</t>
  </si>
  <si>
    <t>Perfluoroundecanoic acid (PFUnA)</t>
  </si>
  <si>
    <t>2058-94-8</t>
  </si>
  <si>
    <t>Perfluorododecanoic acid (PFDoA)</t>
  </si>
  <si>
    <t>307-55-1</t>
  </si>
  <si>
    <t>72629-94-8</t>
  </si>
  <si>
    <t>376-06-7</t>
  </si>
  <si>
    <t>Perfluorohexadecanoic acid (PFHxDA)</t>
  </si>
  <si>
    <t>67905-19-5</t>
  </si>
  <si>
    <t>Perfluorobutanesulfonic acid (PFBS)</t>
  </si>
  <si>
    <t>375-73-5</t>
  </si>
  <si>
    <t>Perfluoropentanesulfonic acid (PFPeS)</t>
  </si>
  <si>
    <t>2706-91-4</t>
  </si>
  <si>
    <t>Perfluorohexanesulfonic acid (PFHxS)</t>
  </si>
  <si>
    <t>355-46-4</t>
  </si>
  <si>
    <t>Perfluoroheptanesulfonic Acid (PFHpS)</t>
  </si>
  <si>
    <t>375-92-8</t>
  </si>
  <si>
    <t>Perfluorooctanesulfonic acid (PFOS)</t>
  </si>
  <si>
    <t>1763-23-1</t>
  </si>
  <si>
    <t>Perfluorononanesulfonic acid (PFNS)</t>
  </si>
  <si>
    <t>Perfluorodecanesulfonic acid (PFDS)</t>
  </si>
  <si>
    <t>335-77-3</t>
  </si>
  <si>
    <t>754-91-6</t>
  </si>
  <si>
    <t>N-methyl perfluorooctane sulfonamidoacetic acid (NMeFOSAA)</t>
  </si>
  <si>
    <t>2355-31-9</t>
  </si>
  <si>
    <t>N-ethyl perfluorooctane sulfonamidoacetic acid (NEtFOSAA)</t>
  </si>
  <si>
    <t>2991-50-6</t>
  </si>
  <si>
    <t>27619-97-2</t>
  </si>
  <si>
    <t>39108-34-4</t>
  </si>
  <si>
    <t>70887-84-2</t>
  </si>
  <si>
    <t>757124-72-4</t>
  </si>
  <si>
    <t>24448-09-7</t>
  </si>
  <si>
    <t>1691-99-2</t>
  </si>
  <si>
    <t>31506-32-8</t>
  </si>
  <si>
    <t>4151-50-2</t>
  </si>
  <si>
    <t>73606-19-6</t>
  </si>
  <si>
    <t>919005-14-4</t>
  </si>
  <si>
    <t>Cleanup Steps (Yes, No, Optional)</t>
  </si>
  <si>
    <t xml:space="preserve"> </t>
  </si>
  <si>
    <t>USEPA 537.1</t>
  </si>
  <si>
    <t xml:space="preserve">ISO 25101:2009 </t>
  </si>
  <si>
    <t xml:space="preserve">ASTM D7968-17a </t>
  </si>
  <si>
    <t>Validation Status</t>
  </si>
  <si>
    <t xml:space="preserve">Multi-laboratory validated </t>
  </si>
  <si>
    <t>Single laboratory validated</t>
  </si>
  <si>
    <t>Soil</t>
  </si>
  <si>
    <t>Holding Time and Preservation Requirements</t>
  </si>
  <si>
    <t>Sample Container Requirements (type, minimal sample size, number of containers)</t>
  </si>
  <si>
    <t>NA</t>
  </si>
  <si>
    <t>Yes</t>
  </si>
  <si>
    <t>Homogenization of Entire Collected Sample Required? (Yes/No/NA)</t>
  </si>
  <si>
    <t>No</t>
  </si>
  <si>
    <t xml:space="preserve">Requires Entire Sample Collected be Prepared and Analyzed?
 (Yes/No/NA)  </t>
  </si>
  <si>
    <t>Requires Sample Container Rinse to be included in Prepared Sample
 (Yes/No/NA)</t>
  </si>
  <si>
    <t>SPE</t>
  </si>
  <si>
    <t>Direct Injection</t>
  </si>
  <si>
    <t>Solvent Extraction</t>
  </si>
  <si>
    <t>Internal Standard</t>
  </si>
  <si>
    <t>Isotope Dilution</t>
  </si>
  <si>
    <t xml:space="preserve">Include Branched Isomers in Quantitation?
(Yes/No) </t>
  </si>
  <si>
    <t>Confirmation Transition Required, when applicable?
(Yes/No)</t>
  </si>
  <si>
    <t>Evaluation of Transition Ion Ratio Required?
(Yes/No)</t>
  </si>
  <si>
    <t>Quantitation Limits</t>
  </si>
  <si>
    <t>LCMRL: Range from 0.53 ng/L to 6.3 ng/L, depending on analyte</t>
  </si>
  <si>
    <t>763051-92-9</t>
  </si>
  <si>
    <t>2-perfluorohexyl ethanoic acid (FHEA)</t>
  </si>
  <si>
    <t>2-perfluorooctyl ethanoic acid (FOEA)</t>
  </si>
  <si>
    <t>2-perfluorodecyl ethanoic acid (FDEA)</t>
  </si>
  <si>
    <t xml:space="preserve"> 2H-perfluoro-2-decenoic acid (FOUEA)</t>
  </si>
  <si>
    <t>2H-perfluoro-2-octenoic acid (FHUEA)</t>
  </si>
  <si>
    <t>Table 11-3 Finalized Published PFAS Analytical Methods</t>
  </si>
  <si>
    <t>Table 11-5 Draft Published PFAS Analytical Methods</t>
  </si>
  <si>
    <t>Table 11-4 Published Methods Analyte Lists</t>
  </si>
  <si>
    <t>LC/MS/MS</t>
  </si>
  <si>
    <t>Drinking water</t>
  </si>
  <si>
    <t xml:space="preserve">Unfiltered drinking water, groundwater, and surface water </t>
  </si>
  <si>
    <t>Water sludge, influent, effluent, and wastewater</t>
  </si>
  <si>
    <t>ITRC PFAS Technical and Regulatory Guidance Document</t>
  </si>
  <si>
    <t>See ITRC Disclaimer http://pfas-1.itrcweb.org/about-itrc/#disclaimer</t>
  </si>
  <si>
    <t>Analytical Methods Tables</t>
  </si>
  <si>
    <t>The ITRC intends to update these tables periodically as new information is gathered. The user is encouraged to visit the ITRC PFAS web page (http://pfas-1.itrcweb.org) to access the current version of this file.</t>
  </si>
  <si>
    <t>Note:</t>
  </si>
  <si>
    <t>SPE - solid-phase extraction</t>
  </si>
  <si>
    <t>USEPA 533</t>
  </si>
  <si>
    <t>Perfluoro(2-ethoxyethane)sulfonic acid (PFEESA)</t>
  </si>
  <si>
    <t>113507-82-7</t>
  </si>
  <si>
    <t>Nonafluoro-3,6-dioxaheptanoic acid (NFDHA)</t>
  </si>
  <si>
    <t>151772-58-6</t>
  </si>
  <si>
    <t>Perfluoro-3-methoxypropanoic acid (PFMPA)</t>
  </si>
  <si>
    <t>377-73-1</t>
  </si>
  <si>
    <t>Perfluoro-4-methoxybutanoic acid (PFMBA)</t>
  </si>
  <si>
    <t>863090-89-5</t>
  </si>
  <si>
    <t>LCMRL - lowest concentration minimum reporting limit</t>
  </si>
  <si>
    <t>LCMRL: Range from 1.4 ng/L to 13 ng/L, depending on analyte</t>
  </si>
  <si>
    <t>Surface water, groundwater, and wastewater</t>
  </si>
  <si>
    <t xml:space="preserve">ISO 21675:2019 </t>
  </si>
  <si>
    <t xml:space="preserve">Unfiltered drinking water, groundwater, surface water, and wastewaters containing less than 2 g/L solid particulate material </t>
  </si>
  <si>
    <t>Information is available upon purchase of method</t>
  </si>
  <si>
    <t>ASTM D7979-20</t>
  </si>
  <si>
    <t>Reporting limit: Ranges from 25 ng/kg to 20,000 ng/kg, depending on analyte</t>
  </si>
  <si>
    <t>Food (Bread, Lettuce, Milk, and Fish)</t>
  </si>
  <si>
    <t>FDA CAM Method: 
C-010.01, Version 2019</t>
  </si>
  <si>
    <t>Not Specified</t>
  </si>
  <si>
    <t>Modified QuEChERS Extraction</t>
  </si>
  <si>
    <t>Reporting Limit: 2.0 ng/L PFOS and 10 ng/L PFOA</t>
  </si>
  <si>
    <t xml:space="preserve">FDA CAM Method:
C-010.01, Version 2019 </t>
  </si>
  <si>
    <t xml:space="preserve">External or Internal Standard  </t>
  </si>
  <si>
    <t>CDC: 6304.09</t>
  </si>
  <si>
    <t xml:space="preserve">Minimum of 0.5 mL of serum or plasma in standard collection container. </t>
  </si>
  <si>
    <t>Blood Serum</t>
  </si>
  <si>
    <t xml:space="preserve"> SPE</t>
  </si>
  <si>
    <t>Limit of Detection: 0.1 ng/mL</t>
  </si>
  <si>
    <t>Yes, for PFOA and PFOS only</t>
  </si>
  <si>
    <t>Air emissions from stationary sources</t>
  </si>
  <si>
    <t>Single-laboratory validated</t>
  </si>
  <si>
    <t>Sampling, preparation, and analysis</t>
  </si>
  <si>
    <t>USEPA SW-846 Method 3512</t>
  </si>
  <si>
    <t>USEPA SW-846 Method 8327</t>
  </si>
  <si>
    <t>Preparation</t>
  </si>
  <si>
    <t>Analysis</t>
  </si>
  <si>
    <t>Refers reader to SW-846 Method 8327</t>
  </si>
  <si>
    <t>polypropylene container or other type of container such as high-density polyethylene (HDPE) may be used if performance is acceptable to project, one per sample</t>
  </si>
  <si>
    <t xml:space="preserve"> Single-laboratory validated </t>
  </si>
  <si>
    <t xml:space="preserve"> Both</t>
  </si>
  <si>
    <t>Solvent Dilution</t>
  </si>
  <si>
    <t>No, only when sample is transferred to another container</t>
  </si>
  <si>
    <t>USEPA SW-846 Methods 3512 and 8327</t>
  </si>
  <si>
    <t>Not Provided</t>
  </si>
  <si>
    <t>USEPA SW-846 Method 3512/8327</t>
  </si>
  <si>
    <t>USEPA Draft Method 1633, August 2021</t>
  </si>
  <si>
    <t>USEPA Draft Other Test Method 45 (OTM 45)</t>
  </si>
  <si>
    <t>Sample Container Requirements (type,  sample size, number of containers)</t>
  </si>
  <si>
    <t>AFFF Concentrates</t>
  </si>
  <si>
    <t>DoD AFFF01</t>
  </si>
  <si>
    <t>Method Type (Sampling, Preparation, Analysis)</t>
  </si>
  <si>
    <t>Preparation and Analysis</t>
  </si>
  <si>
    <t>AFFF concentrates</t>
  </si>
  <si>
    <t xml:space="preserve">No  </t>
  </si>
  <si>
    <t>Isotope Dilution and Extracted Internal Standard</t>
  </si>
  <si>
    <t>Surface water, groundwater, wastewater, landfill leachate</t>
  </si>
  <si>
    <t>soil, sediment, biosolid</t>
  </si>
  <si>
    <t xml:space="preserve"> tissue</t>
  </si>
  <si>
    <t>High density polyethylene (HDPE) bottle with linerless HDPE or polypropylene caps  
One 500 mL  aliquot for sample  preparation and a smaller sample container for % solid determination and screening purposes for all but landfill leachates. 
For landfill leachates, two 100 mL aliquots, one for sample preparation, one for % solid determination and screening purposes.</t>
  </si>
  <si>
    <t>5 g/L Triz (Trizma) added to bottles prior to sampling.
Chill samples to below 10°C during the first 48 hours after collection and during shipment. Upon receipt by the laboratory,  sample temperature must be at or below 10°C. 
Samples must be stored in the laboratory at or below 6°C until extraction, but must not be frozen.  
Samples must be extracted within 14 days of collection.
Sample extracts must be stored at room temperature and must be analyzed within 28 days after extraction.</t>
  </si>
  <si>
    <t>67584-42-3</t>
  </si>
  <si>
    <t>53826-12-3</t>
  </si>
  <si>
    <t>27854-31-5</t>
  </si>
  <si>
    <t>53826-13-4</t>
  </si>
  <si>
    <t>812-70-4</t>
  </si>
  <si>
    <t>70887-88-6</t>
  </si>
  <si>
    <r>
      <t>Samples and sample extracts must be stored protected from light after collection through analysis.
 Maintain samples at 0 - 6°C from time of collection until received by the laboratory.
Samples may be extracted up to 90 days from collection if stored at ≤ -20°C or 0 - 6°C with the caveat that samples may need to be extracted as soon as possible if NFDHA is an important analyte.
Storage ≤ -20°C is recommended for biosolid samples if samples are to be stored for more than a few days due to the production of gases due to microbiological activity when stored at 0 - 6°C.
Store samples extracts between 0 - 4°C for up to 90 days before analysis</t>
    </r>
    <r>
      <rPr>
        <sz val="11"/>
        <color rgb="FFFF0000"/>
        <rFont val="Calibri"/>
        <family val="2"/>
        <scheme val="minor"/>
      </rPr>
      <t>;</t>
    </r>
    <r>
      <rPr>
        <sz val="11"/>
        <color theme="1"/>
        <rFont val="Calibri"/>
        <family val="2"/>
        <scheme val="minor"/>
      </rPr>
      <t xml:space="preserve"> however ether suflonate concentrations may be elevated after 28 days and samples may need to be extracted as soon as possible if NFDHA is an important analyte. </t>
    </r>
  </si>
  <si>
    <t>Perfluorotridecanoic Acid (PFTrDA)</t>
  </si>
  <si>
    <t>Perfluorotetradecanoic acid (PFTeDA)</t>
  </si>
  <si>
    <t>68259-21-1</t>
  </si>
  <si>
    <t>N-Ethyl perfluorooctane sulfonamidoethanol (NEtFOSE)</t>
  </si>
  <si>
    <t>N-Methyl perfluorooctane sulfonamidoethanol (NMeFOSE)</t>
  </si>
  <si>
    <r>
      <t>1</t>
    </r>
    <r>
      <rPr>
        <b/>
        <i/>
        <sz val="11"/>
        <color theme="1"/>
        <rFont val="Calibri"/>
        <family val="2"/>
        <scheme val="minor"/>
      </rPr>
      <t>H</t>
    </r>
    <r>
      <rPr>
        <b/>
        <sz val="11"/>
        <color theme="1"/>
        <rFont val="Calibri"/>
        <family val="2"/>
        <scheme val="minor"/>
      </rPr>
      <t>, 1</t>
    </r>
    <r>
      <rPr>
        <b/>
        <i/>
        <sz val="11"/>
        <color theme="1"/>
        <rFont val="Calibri"/>
        <family val="2"/>
        <scheme val="minor"/>
      </rPr>
      <t>H</t>
    </r>
    <r>
      <rPr>
        <b/>
        <sz val="11"/>
        <color theme="1"/>
        <rFont val="Calibri"/>
        <family val="2"/>
        <scheme val="minor"/>
      </rPr>
      <t>, 2</t>
    </r>
    <r>
      <rPr>
        <b/>
        <i/>
        <sz val="11"/>
        <color theme="1"/>
        <rFont val="Calibri"/>
        <family val="2"/>
        <scheme val="minor"/>
      </rPr>
      <t>H</t>
    </r>
    <r>
      <rPr>
        <b/>
        <sz val="11"/>
        <color theme="1"/>
        <rFont val="Calibri"/>
        <family val="2"/>
        <scheme val="minor"/>
      </rPr>
      <t>, 2</t>
    </r>
    <r>
      <rPr>
        <b/>
        <i/>
        <sz val="11"/>
        <color theme="1"/>
        <rFont val="Calibri"/>
        <family val="2"/>
        <scheme val="minor"/>
      </rPr>
      <t>H</t>
    </r>
    <r>
      <rPr>
        <b/>
        <sz val="11"/>
        <color theme="1"/>
        <rFont val="Calibri"/>
        <family val="2"/>
        <scheme val="minor"/>
      </rPr>
      <t>-Perfluorohexane sulfonic acid (4:2FTS)</t>
    </r>
  </si>
  <si>
    <r>
      <t>1</t>
    </r>
    <r>
      <rPr>
        <b/>
        <i/>
        <sz val="11"/>
        <color theme="1"/>
        <rFont val="Calibri"/>
        <family val="2"/>
        <scheme val="minor"/>
      </rPr>
      <t>H</t>
    </r>
    <r>
      <rPr>
        <b/>
        <sz val="11"/>
        <color theme="1"/>
        <rFont val="Calibri"/>
        <family val="2"/>
        <scheme val="minor"/>
      </rPr>
      <t>, 1</t>
    </r>
    <r>
      <rPr>
        <b/>
        <i/>
        <sz val="11"/>
        <color theme="1"/>
        <rFont val="Calibri"/>
        <family val="2"/>
        <scheme val="minor"/>
      </rPr>
      <t>H</t>
    </r>
    <r>
      <rPr>
        <b/>
        <sz val="11"/>
        <color theme="1"/>
        <rFont val="Calibri"/>
        <family val="2"/>
        <scheme val="minor"/>
      </rPr>
      <t>, 2</t>
    </r>
    <r>
      <rPr>
        <b/>
        <i/>
        <sz val="11"/>
        <color theme="1"/>
        <rFont val="Calibri"/>
        <family val="2"/>
        <scheme val="minor"/>
      </rPr>
      <t>H</t>
    </r>
    <r>
      <rPr>
        <b/>
        <sz val="11"/>
        <color theme="1"/>
        <rFont val="Calibri"/>
        <family val="2"/>
        <scheme val="minor"/>
      </rPr>
      <t>, 2H-Perfluorooctane sulfonic acid (6:2 FTS)</t>
    </r>
  </si>
  <si>
    <r>
      <t>1</t>
    </r>
    <r>
      <rPr>
        <b/>
        <i/>
        <sz val="11"/>
        <color theme="1"/>
        <rFont val="Calibri"/>
        <family val="2"/>
        <scheme val="minor"/>
      </rPr>
      <t>H</t>
    </r>
    <r>
      <rPr>
        <b/>
        <sz val="11"/>
        <color theme="1"/>
        <rFont val="Calibri"/>
        <family val="2"/>
        <scheme val="minor"/>
      </rPr>
      <t>, 1</t>
    </r>
    <r>
      <rPr>
        <b/>
        <i/>
        <sz val="11"/>
        <color theme="1"/>
        <rFont val="Calibri"/>
        <family val="2"/>
        <scheme val="minor"/>
      </rPr>
      <t>H</t>
    </r>
    <r>
      <rPr>
        <b/>
        <sz val="11"/>
        <color theme="1"/>
        <rFont val="Calibri"/>
        <family val="2"/>
        <scheme val="minor"/>
      </rPr>
      <t>, 2</t>
    </r>
    <r>
      <rPr>
        <b/>
        <i/>
        <sz val="11"/>
        <color theme="1"/>
        <rFont val="Calibri"/>
        <family val="2"/>
        <scheme val="minor"/>
      </rPr>
      <t>H,</t>
    </r>
    <r>
      <rPr>
        <b/>
        <sz val="11"/>
        <color theme="1"/>
        <rFont val="Calibri"/>
        <family val="2"/>
        <scheme val="minor"/>
      </rPr>
      <t xml:space="preserve"> 2</t>
    </r>
    <r>
      <rPr>
        <b/>
        <i/>
        <sz val="11"/>
        <color theme="1"/>
        <rFont val="Calibri"/>
        <family val="2"/>
        <scheme val="minor"/>
      </rPr>
      <t>H-</t>
    </r>
    <r>
      <rPr>
        <b/>
        <sz val="11"/>
        <color theme="1"/>
        <rFont val="Calibri"/>
        <family val="2"/>
        <scheme val="minor"/>
      </rPr>
      <t>Perfluorodecane sulfonic acid (8:2FTS)</t>
    </r>
  </si>
  <si>
    <t>N-Ethyl perfluorooctane sulfonamide (NEtFOSA)</t>
  </si>
  <si>
    <t>N-Methyl perfluorooctane sulfonamide (NMeFOSA)</t>
  </si>
  <si>
    <t>13252-13-6</t>
  </si>
  <si>
    <t>Perfluorooctanesulfonamide (PFOSA)</t>
  </si>
  <si>
    <r>
      <t>4,8-Dioxa-3</t>
    </r>
    <r>
      <rPr>
        <b/>
        <i/>
        <sz val="11"/>
        <color theme="1"/>
        <rFont val="Calibri"/>
        <family val="2"/>
        <scheme val="minor"/>
      </rPr>
      <t>H</t>
    </r>
    <r>
      <rPr>
        <b/>
        <sz val="11"/>
        <color theme="1"/>
        <rFont val="Calibri"/>
        <family val="2"/>
        <scheme val="minor"/>
      </rPr>
      <t>-perfluorononanoic acid (ADONA)</t>
    </r>
  </si>
  <si>
    <t xml:space="preserve">Hexafluoropropylene oxide dimer acid
(HFPO-DA)
</t>
  </si>
  <si>
    <t xml:space="preserve">11-Chloroeicosafluoro-3-oxaundecane-1- sulfonic acid
(11Cl- PF3OUdS)
</t>
  </si>
  <si>
    <t xml:space="preserve">9-Chlorohexadecafluoro-3-oxanonane-1- sulfonic acid
(9Cl-PF3ONS)
</t>
  </si>
  <si>
    <t>January 2022</t>
  </si>
  <si>
    <t>Users who identify updates to the material in this table are encouraged to send that information to itrc@itrcweb.org</t>
  </si>
  <si>
    <r>
      <rPr>
        <sz val="11"/>
        <color theme="1"/>
        <rFont val="Calibri (Body)"/>
      </rPr>
      <t>Wide-mouth high density p</t>
    </r>
    <r>
      <rPr>
        <sz val="11"/>
        <color theme="1"/>
        <rFont val="Calibri"/>
        <family val="2"/>
        <scheme val="minor"/>
      </rPr>
      <t>olyethylene (HDPE) jar with linerless HDPE or polypropylene caps
If whole fish, wrap in aluminum foil or food-grade polyethylene wrap  
Maximum amount used in sample preparation is 2 g.</t>
    </r>
  </si>
  <si>
    <t>Glass or quartz fiber filter, XAD-2 adsorbent module, and impingers</t>
  </si>
  <si>
    <t>Wide-mouth high density polyethylene (HDPE) jar or bottle with linerless HDPE or polypropylene caps, fill no more than 3/4 full  
Soil and sediment maximum amount used in sample preparation is 5.0 g dry weight and biosolids is 0.5 g dry weight.</t>
  </si>
  <si>
    <t>ISO 21675:2019</t>
  </si>
  <si>
    <t>Decafluoro-4-(pentafluoroethyl) cyclohexanesulfonic acid (PFecHS)</t>
  </si>
  <si>
    <r>
      <t>3-perfluoroheptyl propanoic acid (FHp</t>
    </r>
    <r>
      <rPr>
        <b/>
        <sz val="11"/>
        <color theme="1"/>
        <rFont val="Calibri (Body)"/>
      </rPr>
      <t>P</t>
    </r>
    <r>
      <rPr>
        <b/>
        <sz val="11"/>
        <color theme="1"/>
        <rFont val="Calibri"/>
        <family val="2"/>
        <scheme val="minor"/>
      </rPr>
      <t>A)</t>
    </r>
  </si>
  <si>
    <r>
      <rPr>
        <b/>
        <sz val="11"/>
        <color theme="1"/>
        <rFont val="Calibri"/>
        <family val="2"/>
        <scheme val="minor"/>
      </rPr>
      <t>Note</t>
    </r>
    <r>
      <rPr>
        <sz val="11"/>
        <color theme="1"/>
        <rFont val="Calibri"/>
        <family val="2"/>
        <scheme val="minor"/>
      </rPr>
      <t>: Compound names and acronyms are based on the analytical methods used to prepare the table.</t>
    </r>
  </si>
  <si>
    <t>Quantitation Scheme (External Standard, Internal Standard, Isotope Dilution)</t>
  </si>
  <si>
    <r>
      <t xml:space="preserve">External </t>
    </r>
    <r>
      <rPr>
        <sz val="11"/>
        <color theme="1"/>
        <rFont val="Calibri"/>
        <family val="2"/>
        <scheme val="minor"/>
      </rPr>
      <t xml:space="preserve">Standard   </t>
    </r>
  </si>
  <si>
    <r>
      <t>Isotope Dilution</t>
    </r>
    <r>
      <rPr>
        <strike/>
        <sz val="11"/>
        <color theme="1"/>
        <rFont val="Calibri"/>
        <family val="2"/>
        <scheme val="minor"/>
      </rPr>
      <t xml:space="preserve"> </t>
    </r>
  </si>
  <si>
    <t>Table 11-2 Finalized Published PFAS Extaction and Analytical Methods</t>
  </si>
  <si>
    <t xml:space="preserve">1 g/L ammonium acetate added to bottles prior to sampling.
Samples received in the laboratory within 2 days of collection must be received  below 10°C.  Samples received beyond 2 days of collection must be received with ice remaining in the cooler. 
Samples must be stored in the laboratory at or below 6°C until extraction, but must not be frozen. Samples must be extracted within 28 days of collection.
Sample extracts are generally stored at room temperature and must be analyzed within 28 days after extraction.
</t>
  </si>
  <si>
    <t xml:space="preserve">Samples and extracts must be preserved at ≤6°C from time of collection until sample analysis. 
Formal holding times have not yet been established.  A 14-day holding time from sample collection to preparation and a 30-day holding time from sample preparation to analysis may be used as a guide. </t>
  </si>
  <si>
    <t xml:space="preserve">High density polyethylene (HDPE) bottle with linerless polypropylene caps, one per sample  </t>
  </si>
  <si>
    <t>Collected sample should be refrigerated as soon as possible and shipped cold.  Transfer to polypropylene or polyethylene container for storage and store frozen.</t>
  </si>
  <si>
    <t>Polypropylene bottle fitted with a polypropylene screw cap, 250 mL, one per sample</t>
  </si>
  <si>
    <t>Polypropylene bottle fitted with a polypropylene screw cap, 100 - 250 mL, one per sample</t>
  </si>
  <si>
    <t>Sample Preparation Technique (e.g., SPE, Solvent Dilution, Solvent Extraction, or Direct Inject)</t>
  </si>
  <si>
    <t>Information is available upon purchase of method, iso.org</t>
  </si>
  <si>
    <t>Information is available upon purchase of method, astm.org</t>
  </si>
  <si>
    <r>
      <t xml:space="preserve">No chemical or thermal preservation is required for samples.  Samples must be prepared within 90 days of collection.  AFFF sample extracts must be stored in the dark at </t>
    </r>
    <r>
      <rPr>
        <sz val="12"/>
        <color theme="1"/>
        <rFont val="Calibri"/>
        <family val="2"/>
      </rPr>
      <t>&lt;</t>
    </r>
    <r>
      <rPr>
        <sz val="12"/>
        <color theme="1"/>
        <rFont val="Calibri (Body)"/>
      </rPr>
      <t xml:space="preserve"> 4°C until analyzed.  Sample extracts may be stored up to 30 days prior to analysis.</t>
    </r>
  </si>
  <si>
    <r>
      <t xml:space="preserve">LOQ of </t>
    </r>
    <r>
      <rPr>
        <sz val="11"/>
        <color theme="1"/>
        <rFont val="Calibri"/>
        <family val="2"/>
      </rPr>
      <t>&lt;</t>
    </r>
    <r>
      <rPr>
        <sz val="11"/>
        <color theme="1"/>
        <rFont val="Calibri"/>
        <family val="2"/>
        <scheme val="minor"/>
      </rPr>
      <t xml:space="preserve"> 25 ppb for PFOA and PFOS each</t>
    </r>
  </si>
  <si>
    <r>
      <t>Samples and sample extracts must be stored protected from light after collection through analysis.
Maintain samples at 0 - 6°C from time of collection until received by the laboratory.
Samples must be received by the laboratory within 48 hours of collection. 
Samples may be extracted up to 90 days from collection if stored at ≤ -20°C in the laboratory.  When stored at 0 - 6°C, samples may be extracted up to 28 days from collection</t>
    </r>
    <r>
      <rPr>
        <sz val="11"/>
        <color theme="1"/>
        <rFont val="Calibri (Body)"/>
      </rPr>
      <t>;</t>
    </r>
    <r>
      <rPr>
        <sz val="11"/>
        <color theme="1"/>
        <rFont val="Calibri"/>
        <family val="2"/>
        <scheme val="minor"/>
      </rPr>
      <t xml:space="preserve"> however, issues are noted for some perfluorooctane sulfonamide ethanols and perfluorooctane sulfonamidoacetic acids after 7 days.
Store samples extracts between 0 - 4°C for up to 90 days before analysis</t>
    </r>
    <r>
      <rPr>
        <sz val="11"/>
        <color rgb="FFFF0000"/>
        <rFont val="Calibri"/>
        <family val="2"/>
        <scheme val="minor"/>
      </rPr>
      <t>;</t>
    </r>
    <r>
      <rPr>
        <sz val="11"/>
        <color theme="1"/>
        <rFont val="Calibri"/>
        <family val="2"/>
        <scheme val="minor"/>
      </rPr>
      <t xml:space="preserve"> however ether suflonate concentrations may be elevated after 28 days and samples may need to be extracted as soon as possible if NFDHA is an important analyte. </t>
    </r>
  </si>
  <si>
    <r>
      <t>Samples and sample extracts must be stored protected from light after collection through analysis.
Maintain samples at 0 - 6°C from time of collection until received by the laboratory.   Whole fish must be received within 24 hours.  If longer transportation is necessary for whole fish, freeze the fish before shipping.  
Samples may be extracted up to 90 days from collection if stored at ≤ -20°C or 0 - 6°C with the caveat that samples may need to be extracted as soon as possible if NFDHA is an important analyte.
Store sample extracts at 0 - 4°C before extraction for up to 90 days</t>
    </r>
    <r>
      <rPr>
        <sz val="11"/>
        <color theme="1"/>
        <rFont val="Calibri (Body)"/>
      </rPr>
      <t>;</t>
    </r>
    <r>
      <rPr>
        <sz val="11"/>
        <color theme="1"/>
        <rFont val="Calibri"/>
        <family val="2"/>
        <scheme val="minor"/>
      </rPr>
      <t xml:space="preserve"> however ether suflonate concentrations may be elevated after 28 days. Samples may need to be extracted as soon as possible if NFDHA is an important analyte. 
</t>
    </r>
  </si>
  <si>
    <t>All samples must be stored in the dark after collection.
Field Storage and Shipping: Store filters in the field cool, but not on ice. Ship filters unrefrigerated. Store and ship all other samples on ice (4°C).  
Laboratory storage before extraction: Store sampling train rinses,  particulate filter, and XAD-2 samples at ≤ 6°C.  Extract sampling train rinses and particulate filter samples within 28 days of date of collection.  Extract  XAD-2 samples within one year of date of collection.  (Note: Table 45-4 in the method says extract XAD within 28 days of collection).
Laboratory storage after extraction: Store all extracts at room temperature and analyze within 28 days of date  of extraction.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</si>
</sst>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b/>
      <u/>
      <sz val="11"/>
      <color theme="1"/>
      <name val="Calibri"/>
      <family val="2"/>
      <scheme val="minor"/>
    </font>
    <font>
      <sz val="12"/>
      <color theme="1"/>
      <name val="Calibri"/>
      <family val="2"/>
    </font>
    <font>
      <sz val="10"/>
      <color rgb="FF000000"/>
      <name val="Calibri"/>
      <family val="2"/>
      <scheme val="minor"/>
    </font>
    <font>
      <b/>
      <sz val="11"/>
      <color rgb="FFFF0000"/>
      <name val="Calibri"/>
      <family val="2"/>
      <scheme val="minor"/>
    </font>
    <font>
      <sz val="11"/>
      <color rgb="FF000000"/>
      <name val="Calibri"/>
      <family val="2"/>
    </font>
    <font>
      <sz val="14"/>
      <color theme="1"/>
      <name val="Calibri"/>
      <family val="2"/>
      <scheme val="minor"/>
    </font>
    <font>
      <b/>
      <sz val="14"/>
      <color rgb="FFFF0000"/>
      <name val="Calibri"/>
      <family val="2"/>
      <scheme val="minor"/>
    </font>
    <font>
      <sz val="12"/>
      <color theme="1"/>
      <name val="Calibri (Body)"/>
    </font>
    <font>
      <sz val="11"/>
      <color theme="1"/>
      <name val="Calibri"/>
      <family val="2"/>
      <scheme val="minor"/>
    </font>
    <font>
      <sz val="11"/>
      <color theme="1"/>
      <name val="Calibri"/>
      <family val="2"/>
    </font>
    <font>
      <sz val="12"/>
      <color rgb="FFFF0000"/>
      <name val="Calibri"/>
      <family val="2"/>
      <scheme val="minor"/>
    </font>
    <font>
      <sz val="11"/>
      <color rgb="FFFF0000"/>
      <name val="Calibri"/>
      <family val="2"/>
      <scheme val="minor"/>
    </font>
    <font>
      <strike/>
      <sz val="11"/>
      <color theme="1"/>
      <name val="Calibri"/>
      <family val="2"/>
      <scheme val="minor"/>
    </font>
    <font>
      <b/>
      <i/>
      <sz val="11"/>
      <color theme="1"/>
      <name val="Calibri"/>
      <family val="2"/>
      <scheme val="minor"/>
    </font>
    <font>
      <sz val="11"/>
      <color theme="1"/>
      <name val="Calibri (Body)"/>
    </font>
    <font>
      <b/>
      <sz val="11"/>
      <color theme="1"/>
      <name val="Calibri (Body)"/>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3">
    <border>
      <left/>
      <right/>
      <top/>
      <bottom/>
      <diagonal/>
    </border>
    <border>
      <left style="thin">
        <color theme="1"/>
      </left>
      <right style="thin">
        <color theme="1"/>
      </right>
      <top style="thin">
        <color theme="1"/>
      </top>
      <bottom style="thin">
        <color theme="1"/>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12" fillId="0" borderId="0"/>
    <xf numFmtId="9" fontId="16" fillId="0" borderId="0" applyFont="0" applyFill="0" applyBorder="0" applyAlignment="0" applyProtection="0"/>
  </cellStyleXfs>
  <cellXfs count="75">
    <xf numFmtId="0" fontId="0" fillId="0" borderId="0" xfId="0"/>
    <xf numFmtId="0" fontId="0" fillId="0" borderId="0" xfId="0" applyAlignment="1">
      <alignment wrapText="1"/>
    </xf>
    <xf numFmtId="0" fontId="0" fillId="0" borderId="0" xfId="0" applyBorder="1"/>
    <xf numFmtId="0" fontId="0" fillId="0" borderId="0" xfId="0" applyBorder="1" applyAlignment="1">
      <alignment wrapText="1"/>
    </xf>
    <xf numFmtId="0" fontId="0" fillId="0" borderId="0" xfId="0" applyFill="1" applyAlignment="1">
      <alignment wrapText="1"/>
    </xf>
    <xf numFmtId="14" fontId="11" fillId="0" borderId="0" xfId="0" applyNumberFormat="1" applyFont="1"/>
    <xf numFmtId="0" fontId="4" fillId="0" borderId="0" xfId="1"/>
    <xf numFmtId="0" fontId="14" fillId="0" borderId="0" xfId="0" applyFont="1"/>
    <xf numFmtId="0" fontId="5" fillId="0" borderId="0" xfId="0" applyFont="1" applyFill="1" applyBorder="1" applyAlignment="1">
      <alignment wrapText="1"/>
    </xf>
    <xf numFmtId="0" fontId="3" fillId="0" borderId="0" xfId="1" applyFont="1"/>
    <xf numFmtId="49" fontId="14" fillId="0" borderId="0" xfId="1" quotePrefix="1" applyNumberFormat="1" applyFont="1"/>
    <xf numFmtId="0" fontId="11" fillId="0" borderId="0" xfId="0" quotePrefix="1" applyNumberFormat="1" applyFont="1"/>
    <xf numFmtId="0" fontId="18" fillId="0" borderId="0" xfId="1" applyFont="1"/>
    <xf numFmtId="0" fontId="4" fillId="0" borderId="0" xfId="1" applyFill="1"/>
    <xf numFmtId="0" fontId="13" fillId="0" borderId="0" xfId="2" applyFont="1" applyFill="1"/>
    <xf numFmtId="0" fontId="2" fillId="0" borderId="0" xfId="0" applyFont="1"/>
    <xf numFmtId="49" fontId="14" fillId="0" borderId="0" xfId="0" applyNumberFormat="1" applyFont="1"/>
    <xf numFmtId="49" fontId="14" fillId="0" borderId="0" xfId="0" quotePrefix="1" applyNumberFormat="1" applyFont="1"/>
    <xf numFmtId="0" fontId="15" fillId="0" borderId="1"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5" fillId="0" borderId="1" xfId="0" applyFont="1" applyBorder="1" applyAlignment="1"/>
    <xf numFmtId="0" fontId="15" fillId="0" borderId="1" xfId="0" applyFont="1" applyBorder="1" applyAlignment="1">
      <alignment horizontal="center"/>
    </xf>
    <xf numFmtId="0" fontId="15" fillId="0" borderId="1" xfId="0" applyFont="1" applyBorder="1" applyAlignment="1">
      <alignment horizontal="center" wrapText="1"/>
    </xf>
    <xf numFmtId="0" fontId="15" fillId="0" borderId="1" xfId="0" applyFont="1" applyBorder="1" applyAlignment="1">
      <alignment wrapText="1"/>
    </xf>
    <xf numFmtId="0" fontId="2" fillId="0" borderId="1" xfId="0" applyFont="1" applyBorder="1" applyAlignment="1">
      <alignment wrapText="1"/>
    </xf>
    <xf numFmtId="0" fontId="5" fillId="2" borderId="1" xfId="0" applyFont="1" applyFill="1" applyBorder="1" applyAlignment="1">
      <alignment horizontal="center" vertical="center" wrapText="1"/>
    </xf>
    <xf numFmtId="0" fontId="0" fillId="0" borderId="1" xfId="0" applyBorder="1" applyAlignment="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wrapText="1"/>
    </xf>
    <xf numFmtId="9" fontId="0" fillId="0" borderId="1" xfId="3" applyFont="1" applyBorder="1" applyAlignment="1">
      <alignment horizontal="center"/>
    </xf>
    <xf numFmtId="0" fontId="0" fillId="0" borderId="1" xfId="0" applyBorder="1"/>
    <xf numFmtId="0" fontId="6" fillId="2" borderId="2" xfId="0" applyFont="1" applyFill="1" applyBorder="1" applyAlignment="1">
      <alignment horizontal="center" vertical="center"/>
    </xf>
    <xf numFmtId="0" fontId="0" fillId="0" borderId="2" xfId="0" applyFont="1" applyFill="1" applyBorder="1" applyAlignment="1">
      <alignment horizontal="center"/>
    </xf>
    <xf numFmtId="0" fontId="0" fillId="0" borderId="2" xfId="0" applyFont="1" applyBorder="1" applyAlignment="1">
      <alignment horizontal="center"/>
    </xf>
    <xf numFmtId="0" fontId="0" fillId="0" borderId="2" xfId="0" applyBorder="1" applyAlignment="1">
      <alignment horizont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1" xfId="0" applyFont="1" applyFill="1" applyBorder="1" applyAlignment="1">
      <alignment wrapText="1"/>
    </xf>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5"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7" fillId="0" borderId="0" xfId="0" applyFont="1" applyAlignment="1">
      <alignment horizontal="center" wrapText="1"/>
    </xf>
    <xf numFmtId="0" fontId="0" fillId="0" borderId="0" xfId="0" applyAlignment="1">
      <alignment horizontal="center" wrapText="1"/>
    </xf>
    <xf numFmtId="0" fontId="5"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wrapText="1"/>
    </xf>
    <xf numFmtId="0" fontId="10" fillId="0" borderId="1" xfId="0" applyFont="1" applyBorder="1" applyAlignment="1">
      <alignment vertical="center" wrapText="1"/>
    </xf>
  </cellXfs>
  <cellStyles count="4">
    <cellStyle name="Normal" xfId="0" builtinId="0"/>
    <cellStyle name="Normal 2" xfId="1" xr:uid="{00000000-0005-0000-0000-000001000000}"/>
    <cellStyle name="Normal 2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3"/>
  <sheetViews>
    <sheetView workbookViewId="0">
      <selection activeCell="B13" sqref="B13"/>
    </sheetView>
  </sheetViews>
  <sheetFormatPr baseColWidth="10" defaultColWidth="10.83203125" defaultRowHeight="16" x14ac:dyDescent="0.2"/>
  <cols>
    <col min="1" max="1" width="10.83203125" style="6"/>
    <col min="2" max="2" width="14.5" style="6" customWidth="1"/>
    <col min="3" max="16384" width="10.83203125" style="6"/>
  </cols>
  <sheetData>
    <row r="2" spans="1:3" x14ac:dyDescent="0.2">
      <c r="B2" s="6" t="s">
        <v>97</v>
      </c>
    </row>
    <row r="3" spans="1:3" x14ac:dyDescent="0.2">
      <c r="B3" s="6" t="s">
        <v>99</v>
      </c>
    </row>
    <row r="4" spans="1:3" x14ac:dyDescent="0.2">
      <c r="B4" s="6" t="s">
        <v>100</v>
      </c>
    </row>
    <row r="5" spans="1:3" x14ac:dyDescent="0.2">
      <c r="B5" s="15" t="s">
        <v>188</v>
      </c>
    </row>
    <row r="7" spans="1:3" ht="19" x14ac:dyDescent="0.25">
      <c r="B7" s="10" t="s">
        <v>187</v>
      </c>
    </row>
    <row r="8" spans="1:3" x14ac:dyDescent="0.2">
      <c r="B8" s="12"/>
    </row>
    <row r="9" spans="1:3" x14ac:dyDescent="0.2">
      <c r="A9" s="13"/>
      <c r="B9" s="13"/>
      <c r="C9" s="13"/>
    </row>
    <row r="10" spans="1:3" ht="19" x14ac:dyDescent="0.25">
      <c r="A10" s="13"/>
      <c r="B10" s="14" t="s">
        <v>98</v>
      </c>
      <c r="C10" s="13"/>
    </row>
    <row r="11" spans="1:3" x14ac:dyDescent="0.2">
      <c r="A11" s="13"/>
      <c r="B11" s="13"/>
      <c r="C11" s="13"/>
    </row>
    <row r="13" spans="1:3" x14ac:dyDescent="0.2">
      <c r="B13" s="9"/>
    </row>
  </sheetData>
  <sheetProtection algorithmName="SHA-512" hashValue="9ckuUMQjEUuXJoLZaJxwHODgUPdrwpWY5uQFeLAS6sDEUxp0OWMJ4ulY9TJfTbxPvNZJvpEie/ZlvsQ48AnlDw==" saltValue="cxDIB73eZaKFjWKp5IEACw==" spinCount="100000" sheet="1" objects="1" scenario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
  <sheetViews>
    <sheetView zoomScale="110" zoomScaleNormal="110" workbookViewId="0">
      <selection activeCell="B2" sqref="B2"/>
    </sheetView>
  </sheetViews>
  <sheetFormatPr baseColWidth="10" defaultColWidth="8.83203125" defaultRowHeight="15" x14ac:dyDescent="0.2"/>
  <cols>
    <col min="2" max="2" width="17.5" customWidth="1"/>
    <col min="3" max="3" width="22.5" customWidth="1"/>
    <col min="4" max="4" width="28" customWidth="1"/>
    <col min="5" max="5" width="19" customWidth="1"/>
    <col min="6" max="6" width="42.5" customWidth="1"/>
    <col min="7" max="7" width="57.5" customWidth="1"/>
    <col min="8" max="8" width="26.6640625" customWidth="1"/>
  </cols>
  <sheetData>
    <row r="1" spans="2:8" ht="19" x14ac:dyDescent="0.25">
      <c r="B1" s="16" t="str">
        <f>ReadMe!B7</f>
        <v>January 2022</v>
      </c>
    </row>
    <row r="2" spans="2:8" x14ac:dyDescent="0.2">
      <c r="B2" s="5"/>
    </row>
    <row r="3" spans="2:8" ht="19" x14ac:dyDescent="0.25">
      <c r="B3" s="62" t="s">
        <v>199</v>
      </c>
      <c r="C3" s="63"/>
      <c r="D3" s="63"/>
      <c r="E3" s="63"/>
      <c r="F3" s="63"/>
      <c r="G3" s="63"/>
      <c r="H3" s="63"/>
    </row>
    <row r="5" spans="2:8" ht="72.75" customHeight="1" x14ac:dyDescent="0.2">
      <c r="B5" s="19" t="s">
        <v>0</v>
      </c>
      <c r="C5" s="19" t="s">
        <v>1</v>
      </c>
      <c r="D5" s="19" t="s">
        <v>62</v>
      </c>
      <c r="E5" s="19" t="s">
        <v>154</v>
      </c>
      <c r="F5" s="19" t="s">
        <v>151</v>
      </c>
      <c r="G5" s="19" t="s">
        <v>66</v>
      </c>
      <c r="H5" s="20" t="s">
        <v>3</v>
      </c>
    </row>
    <row r="6" spans="2:8" ht="170.25" customHeight="1" x14ac:dyDescent="0.2">
      <c r="B6" s="21" t="s">
        <v>94</v>
      </c>
      <c r="C6" s="22" t="s">
        <v>59</v>
      </c>
      <c r="D6" s="18" t="s">
        <v>63</v>
      </c>
      <c r="E6" s="23" t="s">
        <v>155</v>
      </c>
      <c r="F6" s="24" t="s">
        <v>204</v>
      </c>
      <c r="G6" s="24" t="s">
        <v>163</v>
      </c>
      <c r="H6" s="22" t="s">
        <v>93</v>
      </c>
    </row>
    <row r="7" spans="2:8" ht="225" customHeight="1" x14ac:dyDescent="0.2">
      <c r="B7" s="21" t="s">
        <v>94</v>
      </c>
      <c r="C7" s="22" t="s">
        <v>103</v>
      </c>
      <c r="D7" s="18" t="s">
        <v>63</v>
      </c>
      <c r="E7" s="23" t="s">
        <v>155</v>
      </c>
      <c r="F7" s="24" t="s">
        <v>205</v>
      </c>
      <c r="G7" s="25" t="s">
        <v>200</v>
      </c>
      <c r="H7" s="22" t="s">
        <v>93</v>
      </c>
    </row>
    <row r="8" spans="2:8" ht="105.75" customHeight="1" x14ac:dyDescent="0.2">
      <c r="B8" s="24" t="s">
        <v>114</v>
      </c>
      <c r="C8" s="23" t="s">
        <v>136</v>
      </c>
      <c r="D8" s="18" t="s">
        <v>63</v>
      </c>
      <c r="E8" s="22" t="s">
        <v>138</v>
      </c>
      <c r="F8" s="24" t="s">
        <v>140</v>
      </c>
      <c r="G8" s="24" t="s">
        <v>140</v>
      </c>
      <c r="H8" s="22"/>
    </row>
    <row r="9" spans="2:8" ht="105.75" customHeight="1" x14ac:dyDescent="0.2">
      <c r="B9" s="24" t="s">
        <v>114</v>
      </c>
      <c r="C9" s="23" t="s">
        <v>137</v>
      </c>
      <c r="D9" s="18" t="s">
        <v>63</v>
      </c>
      <c r="E9" s="22" t="s">
        <v>139</v>
      </c>
      <c r="F9" s="24" t="s">
        <v>141</v>
      </c>
      <c r="G9" s="24" t="s">
        <v>201</v>
      </c>
      <c r="H9" s="22" t="s">
        <v>93</v>
      </c>
    </row>
    <row r="10" spans="2:8" ht="105.75" customHeight="1" x14ac:dyDescent="0.2">
      <c r="B10" s="24" t="s">
        <v>152</v>
      </c>
      <c r="C10" s="23" t="s">
        <v>153</v>
      </c>
      <c r="D10" s="18" t="s">
        <v>63</v>
      </c>
      <c r="E10" s="23" t="s">
        <v>135</v>
      </c>
      <c r="F10" s="25" t="s">
        <v>202</v>
      </c>
      <c r="G10" s="24" t="s">
        <v>209</v>
      </c>
      <c r="H10" s="22" t="s">
        <v>93</v>
      </c>
    </row>
    <row r="11" spans="2:8" ht="136.5" customHeight="1" x14ac:dyDescent="0.2">
      <c r="B11" s="24" t="s">
        <v>95</v>
      </c>
      <c r="C11" s="22" t="s">
        <v>115</v>
      </c>
      <c r="D11" s="18" t="s">
        <v>63</v>
      </c>
      <c r="E11" s="23" t="s">
        <v>155</v>
      </c>
      <c r="F11" s="64" t="s">
        <v>207</v>
      </c>
      <c r="G11" s="65"/>
      <c r="H11" s="22" t="s">
        <v>93</v>
      </c>
    </row>
    <row r="12" spans="2:8" ht="136.5" customHeight="1" x14ac:dyDescent="0.2">
      <c r="B12" s="24" t="s">
        <v>116</v>
      </c>
      <c r="C12" s="22" t="s">
        <v>60</v>
      </c>
      <c r="D12" s="18" t="s">
        <v>63</v>
      </c>
      <c r="E12" s="23" t="s">
        <v>155</v>
      </c>
      <c r="F12" s="64" t="s">
        <v>207</v>
      </c>
      <c r="G12" s="64"/>
      <c r="H12" s="22" t="s">
        <v>93</v>
      </c>
    </row>
    <row r="13" spans="2:8" ht="95.25" customHeight="1" x14ac:dyDescent="0.2">
      <c r="B13" s="24" t="s">
        <v>96</v>
      </c>
      <c r="C13" s="22" t="s">
        <v>118</v>
      </c>
      <c r="D13" s="18" t="s">
        <v>63</v>
      </c>
      <c r="E13" s="23" t="s">
        <v>155</v>
      </c>
      <c r="F13" s="64" t="s">
        <v>208</v>
      </c>
      <c r="G13" s="64"/>
      <c r="H13" s="22" t="s">
        <v>93</v>
      </c>
    </row>
    <row r="14" spans="2:8" ht="100.5" customHeight="1" x14ac:dyDescent="0.2">
      <c r="B14" s="24" t="s">
        <v>65</v>
      </c>
      <c r="C14" s="22" t="s">
        <v>61</v>
      </c>
      <c r="D14" s="18" t="s">
        <v>64</v>
      </c>
      <c r="E14" s="23" t="s">
        <v>155</v>
      </c>
      <c r="F14" s="64" t="s">
        <v>208</v>
      </c>
      <c r="G14" s="64"/>
      <c r="H14" s="22" t="s">
        <v>93</v>
      </c>
    </row>
    <row r="15" spans="2:8" ht="90" customHeight="1" x14ac:dyDescent="0.2">
      <c r="B15" s="56" t="s">
        <v>120</v>
      </c>
      <c r="C15" s="57" t="s">
        <v>121</v>
      </c>
      <c r="D15" s="58" t="s">
        <v>64</v>
      </c>
      <c r="E15" s="59" t="s">
        <v>155</v>
      </c>
      <c r="F15" s="58" t="s">
        <v>122</v>
      </c>
      <c r="G15" s="58" t="s">
        <v>122</v>
      </c>
      <c r="H15" s="60" t="s">
        <v>93</v>
      </c>
    </row>
    <row r="16" spans="2:8" ht="85.5" customHeight="1" x14ac:dyDescent="0.2">
      <c r="B16" s="56" t="s">
        <v>129</v>
      </c>
      <c r="C16" s="61" t="s">
        <v>127</v>
      </c>
      <c r="D16" s="58" t="s">
        <v>64</v>
      </c>
      <c r="E16" s="59" t="s">
        <v>155</v>
      </c>
      <c r="F16" s="57" t="s">
        <v>128</v>
      </c>
      <c r="G16" s="57" t="s">
        <v>203</v>
      </c>
      <c r="H16" s="60" t="s">
        <v>93</v>
      </c>
    </row>
  </sheetData>
  <sheetProtection algorithmName="SHA-512" hashValue="5QA2X3wTsQxFxTytHIX5888d1Vn0YtBuas5ql4xkN9UtBDzrIx7CweAo4yQkCqly6oQb95eo6N+ttbyeUwYLQA==" saltValue="vOLED4JxYrcoMWtp/q2Adw==" spinCount="100000" sheet="1" objects="1" scenarios="1"/>
  <mergeCells count="5">
    <mergeCell ref="B3:H3"/>
    <mergeCell ref="F14:G14"/>
    <mergeCell ref="F13:G13"/>
    <mergeCell ref="F12:G12"/>
    <mergeCell ref="F11: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18"/>
  <sheetViews>
    <sheetView zoomScale="110" zoomScaleNormal="110" workbookViewId="0"/>
  </sheetViews>
  <sheetFormatPr baseColWidth="10" defaultColWidth="8.83203125" defaultRowHeight="15" x14ac:dyDescent="0.2"/>
  <cols>
    <col min="1" max="1" width="13.83203125" customWidth="1"/>
    <col min="2" max="2" width="14.83203125" customWidth="1"/>
    <col min="3" max="3" width="19" customWidth="1"/>
    <col min="4" max="4" width="17.1640625" customWidth="1"/>
    <col min="5" max="8" width="15.83203125" customWidth="1"/>
    <col min="9" max="10" width="19.1640625" customWidth="1"/>
    <col min="11" max="11" width="17.5" customWidth="1"/>
    <col min="12" max="12" width="36.6640625" customWidth="1"/>
    <col min="13" max="13" width="14.5" customWidth="1"/>
  </cols>
  <sheetData>
    <row r="1" spans="2:20" ht="19" x14ac:dyDescent="0.25">
      <c r="B1" s="7" t="str">
        <f>ReadMe!B7</f>
        <v>January 2022</v>
      </c>
    </row>
    <row r="2" spans="2:20" x14ac:dyDescent="0.2">
      <c r="B2" s="5"/>
    </row>
    <row r="3" spans="2:20" ht="19" x14ac:dyDescent="0.25">
      <c r="B3" s="62" t="s">
        <v>90</v>
      </c>
      <c r="C3" s="62"/>
      <c r="D3" s="62"/>
      <c r="E3" s="62"/>
      <c r="F3" s="62"/>
      <c r="G3" s="62"/>
      <c r="H3" s="62"/>
      <c r="I3" s="62"/>
      <c r="J3" s="62"/>
      <c r="K3" s="62"/>
      <c r="L3" s="62"/>
      <c r="M3" s="62"/>
    </row>
    <row r="4" spans="2:20" x14ac:dyDescent="0.2">
      <c r="B4" s="2"/>
      <c r="C4" s="2"/>
      <c r="D4" s="2"/>
      <c r="E4" s="2"/>
      <c r="F4" s="2"/>
      <c r="G4" s="2"/>
      <c r="H4" s="2"/>
      <c r="I4" s="2"/>
      <c r="J4" s="2"/>
      <c r="K4" s="2"/>
      <c r="L4" s="2"/>
      <c r="M4" s="2"/>
      <c r="N4" s="2"/>
      <c r="O4" s="2"/>
      <c r="P4" s="2"/>
      <c r="Q4" s="2"/>
      <c r="R4" s="2"/>
      <c r="S4" s="2"/>
      <c r="T4" s="2"/>
    </row>
    <row r="5" spans="2:20" s="1" customFormat="1" ht="112" x14ac:dyDescent="0.2">
      <c r="B5" s="26" t="s">
        <v>0</v>
      </c>
      <c r="C5" s="26" t="s">
        <v>1</v>
      </c>
      <c r="D5" s="26" t="s">
        <v>72</v>
      </c>
      <c r="E5" s="26" t="s">
        <v>70</v>
      </c>
      <c r="F5" s="26" t="s">
        <v>73</v>
      </c>
      <c r="G5" s="26" t="s">
        <v>206</v>
      </c>
      <c r="H5" s="26" t="s">
        <v>57</v>
      </c>
      <c r="I5" s="26" t="s">
        <v>196</v>
      </c>
      <c r="J5" s="26" t="s">
        <v>80</v>
      </c>
      <c r="K5" s="26" t="s">
        <v>81</v>
      </c>
      <c r="L5" s="26" t="s">
        <v>82</v>
      </c>
      <c r="M5" s="26" t="s">
        <v>79</v>
      </c>
      <c r="N5" s="3"/>
      <c r="O5" s="3"/>
      <c r="P5" s="3"/>
      <c r="Q5" s="3"/>
      <c r="R5" s="3"/>
      <c r="S5" s="3"/>
      <c r="T5" s="3"/>
    </row>
    <row r="6" spans="2:20" ht="44.25" customHeight="1" x14ac:dyDescent="0.2">
      <c r="B6" s="27" t="s">
        <v>94</v>
      </c>
      <c r="C6" s="28" t="s">
        <v>59</v>
      </c>
      <c r="D6" s="28" t="s">
        <v>69</v>
      </c>
      <c r="E6" s="28" t="s">
        <v>68</v>
      </c>
      <c r="F6" s="28" t="s">
        <v>69</v>
      </c>
      <c r="G6" s="28" t="s">
        <v>74</v>
      </c>
      <c r="H6" s="28" t="s">
        <v>71</v>
      </c>
      <c r="I6" s="28" t="s">
        <v>77</v>
      </c>
      <c r="J6" s="28" t="s">
        <v>71</v>
      </c>
      <c r="K6" s="28" t="s">
        <v>71</v>
      </c>
      <c r="L6" s="29" t="s">
        <v>83</v>
      </c>
      <c r="M6" s="28" t="s">
        <v>69</v>
      </c>
      <c r="N6" s="2"/>
      <c r="O6" s="2"/>
      <c r="P6" s="2"/>
      <c r="Q6" s="2"/>
      <c r="R6" s="2"/>
      <c r="S6" s="2"/>
      <c r="T6" s="2"/>
    </row>
    <row r="7" spans="2:20" ht="44.25" customHeight="1" x14ac:dyDescent="0.2">
      <c r="B7" s="27" t="s">
        <v>94</v>
      </c>
      <c r="C7" s="28" t="s">
        <v>103</v>
      </c>
      <c r="D7" s="28" t="s">
        <v>69</v>
      </c>
      <c r="E7" s="28" t="s">
        <v>68</v>
      </c>
      <c r="F7" s="28" t="s">
        <v>69</v>
      </c>
      <c r="G7" s="28" t="s">
        <v>74</v>
      </c>
      <c r="H7" s="28" t="s">
        <v>71</v>
      </c>
      <c r="I7" s="29" t="s">
        <v>158</v>
      </c>
      <c r="J7" s="28" t="s">
        <v>71</v>
      </c>
      <c r="K7" s="28" t="s">
        <v>71</v>
      </c>
      <c r="L7" s="29" t="s">
        <v>113</v>
      </c>
      <c r="M7" s="28" t="s">
        <v>69</v>
      </c>
      <c r="N7" s="2"/>
      <c r="O7" s="2"/>
      <c r="P7" s="2"/>
      <c r="Q7" s="2"/>
      <c r="R7" s="2"/>
      <c r="S7" s="2"/>
      <c r="T7" s="2"/>
    </row>
    <row r="8" spans="2:20" ht="64" x14ac:dyDescent="0.2">
      <c r="B8" s="30" t="s">
        <v>114</v>
      </c>
      <c r="C8" s="31" t="s">
        <v>146</v>
      </c>
      <c r="D8" s="28" t="s">
        <v>69</v>
      </c>
      <c r="E8" s="28" t="s">
        <v>68</v>
      </c>
      <c r="F8" s="29" t="s">
        <v>145</v>
      </c>
      <c r="G8" s="28" t="s">
        <v>144</v>
      </c>
      <c r="H8" s="28" t="s">
        <v>71</v>
      </c>
      <c r="I8" s="32" t="s">
        <v>197</v>
      </c>
      <c r="J8" s="28" t="s">
        <v>69</v>
      </c>
      <c r="K8" s="28" t="s">
        <v>69</v>
      </c>
      <c r="L8" s="29" t="s">
        <v>147</v>
      </c>
      <c r="M8" s="28" t="s">
        <v>69</v>
      </c>
      <c r="N8" s="2"/>
      <c r="O8" s="2"/>
      <c r="P8" s="2"/>
      <c r="Q8" s="2"/>
      <c r="R8" s="2"/>
      <c r="S8" s="2"/>
      <c r="T8" s="2"/>
    </row>
    <row r="9" spans="2:20" ht="44.25" customHeight="1" x14ac:dyDescent="0.2">
      <c r="B9" s="30" t="s">
        <v>156</v>
      </c>
      <c r="C9" s="31" t="s">
        <v>153</v>
      </c>
      <c r="D9" s="28" t="s">
        <v>71</v>
      </c>
      <c r="E9" s="28" t="s">
        <v>69</v>
      </c>
      <c r="F9" s="29" t="s">
        <v>157</v>
      </c>
      <c r="G9" s="28" t="s">
        <v>74</v>
      </c>
      <c r="H9" s="28" t="s">
        <v>69</v>
      </c>
      <c r="I9" s="29" t="s">
        <v>198</v>
      </c>
      <c r="J9" s="28" t="s">
        <v>69</v>
      </c>
      <c r="K9" s="28" t="s">
        <v>69</v>
      </c>
      <c r="L9" s="29" t="s">
        <v>210</v>
      </c>
      <c r="M9" s="28" t="s">
        <v>69</v>
      </c>
      <c r="N9" s="2"/>
      <c r="O9" s="2"/>
      <c r="P9" s="2"/>
      <c r="Q9" s="2"/>
      <c r="R9" s="2"/>
      <c r="S9" s="2"/>
      <c r="T9" s="2"/>
    </row>
    <row r="10" spans="2:20" ht="81" customHeight="1" x14ac:dyDescent="0.2">
      <c r="B10" s="33" t="s">
        <v>95</v>
      </c>
      <c r="C10" s="32" t="s">
        <v>60</v>
      </c>
      <c r="D10" s="67" t="s">
        <v>117</v>
      </c>
      <c r="E10" s="67"/>
      <c r="F10" s="67"/>
      <c r="G10" s="28" t="s">
        <v>74</v>
      </c>
      <c r="H10" s="29" t="s">
        <v>117</v>
      </c>
      <c r="I10" s="28" t="s">
        <v>78</v>
      </c>
      <c r="J10" s="66" t="s">
        <v>117</v>
      </c>
      <c r="K10" s="66"/>
      <c r="L10" s="29" t="s">
        <v>124</v>
      </c>
      <c r="M10" s="28" t="s">
        <v>71</v>
      </c>
      <c r="N10" s="2"/>
      <c r="O10" s="2"/>
      <c r="P10" s="2"/>
      <c r="Q10" s="2"/>
      <c r="R10" s="2"/>
      <c r="S10" s="2"/>
      <c r="T10" s="2"/>
    </row>
    <row r="11" spans="2:20" ht="144" x14ac:dyDescent="0.2">
      <c r="B11" s="33" t="s">
        <v>116</v>
      </c>
      <c r="C11" s="32" t="s">
        <v>115</v>
      </c>
      <c r="D11" s="67" t="s">
        <v>117</v>
      </c>
      <c r="E11" s="67"/>
      <c r="F11" s="67"/>
      <c r="G11" s="28" t="s">
        <v>74</v>
      </c>
      <c r="H11" s="29" t="s">
        <v>117</v>
      </c>
      <c r="I11" s="29" t="s">
        <v>126</v>
      </c>
      <c r="J11" s="65" t="s">
        <v>117</v>
      </c>
      <c r="K11" s="65"/>
      <c r="L11" s="65"/>
      <c r="M11" s="28" t="s">
        <v>71</v>
      </c>
      <c r="N11" s="2"/>
      <c r="O11" s="2"/>
      <c r="P11" s="2"/>
      <c r="Q11" s="2"/>
      <c r="R11" s="2"/>
      <c r="S11" s="2"/>
      <c r="T11" s="2"/>
    </row>
    <row r="12" spans="2:20" ht="48" x14ac:dyDescent="0.2">
      <c r="B12" s="33" t="s">
        <v>96</v>
      </c>
      <c r="C12" s="32" t="s">
        <v>118</v>
      </c>
      <c r="D12" s="67" t="s">
        <v>117</v>
      </c>
      <c r="E12" s="67"/>
      <c r="F12" s="67"/>
      <c r="G12" s="28" t="s">
        <v>75</v>
      </c>
      <c r="H12" s="66" t="s">
        <v>117</v>
      </c>
      <c r="I12" s="66"/>
      <c r="J12" s="66"/>
      <c r="K12" s="66"/>
      <c r="L12" s="66"/>
      <c r="M12" s="66"/>
      <c r="N12" s="2"/>
      <c r="O12" s="2"/>
      <c r="P12" s="2"/>
      <c r="Q12" s="2"/>
      <c r="R12" s="2"/>
      <c r="S12" s="2"/>
      <c r="T12" s="2"/>
    </row>
    <row r="13" spans="2:20" ht="60.75" customHeight="1" x14ac:dyDescent="0.2">
      <c r="B13" s="33" t="s">
        <v>65</v>
      </c>
      <c r="C13" s="32" t="s">
        <v>61</v>
      </c>
      <c r="D13" s="67" t="s">
        <v>117</v>
      </c>
      <c r="E13" s="67"/>
      <c r="F13" s="67"/>
      <c r="G13" s="28" t="s">
        <v>76</v>
      </c>
      <c r="H13" s="66" t="s">
        <v>117</v>
      </c>
      <c r="I13" s="66"/>
      <c r="J13" s="66"/>
      <c r="K13" s="66"/>
      <c r="L13" s="29" t="s">
        <v>119</v>
      </c>
      <c r="M13" s="33" t="s">
        <v>117</v>
      </c>
      <c r="N13" s="2"/>
      <c r="O13" s="2"/>
      <c r="P13" s="2"/>
      <c r="Q13" s="2"/>
      <c r="R13" s="2"/>
      <c r="S13" s="2"/>
      <c r="T13" s="2"/>
    </row>
    <row r="14" spans="2:20" ht="48" x14ac:dyDescent="0.2">
      <c r="B14" s="34" t="s">
        <v>120</v>
      </c>
      <c r="C14" s="33" t="s">
        <v>121</v>
      </c>
      <c r="D14" s="35" t="s">
        <v>71</v>
      </c>
      <c r="E14" s="35" t="s">
        <v>69</v>
      </c>
      <c r="F14" s="35" t="s">
        <v>71</v>
      </c>
      <c r="G14" s="30" t="s">
        <v>123</v>
      </c>
      <c r="H14" s="28" t="s">
        <v>71</v>
      </c>
      <c r="I14" s="28" t="s">
        <v>78</v>
      </c>
      <c r="J14" s="28" t="s">
        <v>69</v>
      </c>
      <c r="K14" s="28" t="s">
        <v>69</v>
      </c>
      <c r="L14" s="36" t="s">
        <v>122</v>
      </c>
      <c r="M14" s="36" t="s">
        <v>122</v>
      </c>
    </row>
    <row r="15" spans="2:20" ht="32" x14ac:dyDescent="0.2">
      <c r="B15" s="36" t="s">
        <v>129</v>
      </c>
      <c r="C15" s="36" t="s">
        <v>127</v>
      </c>
      <c r="D15" s="35" t="s">
        <v>71</v>
      </c>
      <c r="E15" s="35" t="s">
        <v>71</v>
      </c>
      <c r="F15" s="35" t="s">
        <v>71</v>
      </c>
      <c r="G15" s="28" t="s">
        <v>130</v>
      </c>
      <c r="H15" s="28" t="s">
        <v>71</v>
      </c>
      <c r="I15" s="28" t="s">
        <v>78</v>
      </c>
      <c r="J15" s="28" t="s">
        <v>71</v>
      </c>
      <c r="K15" s="28" t="s">
        <v>71</v>
      </c>
      <c r="L15" s="30" t="s">
        <v>131</v>
      </c>
      <c r="M15" s="30" t="s">
        <v>132</v>
      </c>
    </row>
    <row r="16" spans="2:20" ht="16" x14ac:dyDescent="0.2">
      <c r="B16" s="8" t="s">
        <v>101</v>
      </c>
    </row>
    <row r="17" spans="2:2" x14ac:dyDescent="0.2">
      <c r="B17" t="s">
        <v>102</v>
      </c>
    </row>
    <row r="18" spans="2:2" x14ac:dyDescent="0.2">
      <c r="B18" t="s">
        <v>112</v>
      </c>
    </row>
  </sheetData>
  <sheetProtection algorithmName="SHA-512" hashValue="bdtnB5N10ScJO+OOxM/ZyhwX/AgDhS8snSiC5KAhC19sTtvwUQfYHtPC2xJ7M/iOspUDYNUEmgQid4uoEIh6gg==" saltValue="kj4z8MrYZslqGocqWqSd7A==" spinCount="100000" sheet="1" objects="1" scenarios="1"/>
  <mergeCells count="9">
    <mergeCell ref="H13:K13"/>
    <mergeCell ref="H12:M12"/>
    <mergeCell ref="B3:M3"/>
    <mergeCell ref="D10:F10"/>
    <mergeCell ref="D11:F11"/>
    <mergeCell ref="D12:F12"/>
    <mergeCell ref="D13:F13"/>
    <mergeCell ref="J10:K10"/>
    <mergeCell ref="J11:L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2"/>
  <sheetViews>
    <sheetView workbookViewId="0"/>
  </sheetViews>
  <sheetFormatPr baseColWidth="10" defaultColWidth="22.6640625" defaultRowHeight="15" x14ac:dyDescent="0.2"/>
  <cols>
    <col min="1" max="1" width="15" style="1" customWidth="1"/>
    <col min="2" max="2" width="24.5" style="1" customWidth="1"/>
    <col min="3" max="3" width="18.1640625" style="1" customWidth="1"/>
    <col min="4" max="6" width="14.83203125" style="4" customWidth="1"/>
    <col min="7" max="8" width="17.33203125" style="1" customWidth="1"/>
    <col min="9" max="9" width="19.5" style="1" customWidth="1"/>
    <col min="10" max="10" width="20.33203125" style="1" customWidth="1"/>
    <col min="11" max="16384" width="22.6640625" style="1"/>
  </cols>
  <sheetData>
    <row r="1" spans="2:12" ht="19" x14ac:dyDescent="0.25">
      <c r="B1" s="7" t="str">
        <f>ReadMe!B7</f>
        <v>January 2022</v>
      </c>
    </row>
    <row r="2" spans="2:12" x14ac:dyDescent="0.2">
      <c r="B2" s="5"/>
    </row>
    <row r="3" spans="2:12" ht="16" x14ac:dyDescent="0.25">
      <c r="B3" s="68" t="s">
        <v>92</v>
      </c>
      <c r="C3" s="69"/>
      <c r="D3" s="69"/>
      <c r="E3" s="69"/>
      <c r="F3" s="69"/>
      <c r="G3" s="69"/>
      <c r="H3" s="69"/>
      <c r="I3" s="69"/>
      <c r="J3" s="69"/>
    </row>
    <row r="5" spans="2:12" ht="56.25" customHeight="1" x14ac:dyDescent="0.2">
      <c r="B5" s="48" t="s">
        <v>4</v>
      </c>
      <c r="C5" s="48" t="s">
        <v>5</v>
      </c>
      <c r="D5" s="48" t="s">
        <v>59</v>
      </c>
      <c r="E5" s="48" t="s">
        <v>103</v>
      </c>
      <c r="F5" s="48" t="s">
        <v>148</v>
      </c>
      <c r="G5" s="48" t="s">
        <v>60</v>
      </c>
      <c r="H5" s="48" t="s">
        <v>192</v>
      </c>
      <c r="I5" s="49" t="s">
        <v>118</v>
      </c>
      <c r="J5" s="49" t="s">
        <v>61</v>
      </c>
      <c r="K5" s="50" t="s">
        <v>125</v>
      </c>
      <c r="L5" s="51" t="s">
        <v>127</v>
      </c>
    </row>
    <row r="6" spans="2:12" ht="60.75" customHeight="1" x14ac:dyDescent="0.2">
      <c r="B6" s="52" t="s">
        <v>6</v>
      </c>
      <c r="C6" s="53" t="s">
        <v>7</v>
      </c>
      <c r="D6" s="41"/>
      <c r="E6" s="41" t="s">
        <v>8</v>
      </c>
      <c r="F6" s="41" t="s">
        <v>8</v>
      </c>
      <c r="G6" s="54" t="s">
        <v>58</v>
      </c>
      <c r="H6" s="72" t="s">
        <v>117</v>
      </c>
      <c r="I6" s="72" t="s">
        <v>117</v>
      </c>
      <c r="J6" s="31" t="s">
        <v>8</v>
      </c>
      <c r="K6" s="29" t="s">
        <v>8</v>
      </c>
      <c r="L6" s="30"/>
    </row>
    <row r="7" spans="2:12" ht="32" x14ac:dyDescent="0.2">
      <c r="B7" s="52" t="s">
        <v>9</v>
      </c>
      <c r="C7" s="53" t="s">
        <v>10</v>
      </c>
      <c r="D7" s="41"/>
      <c r="E7" s="41" t="s">
        <v>8</v>
      </c>
      <c r="F7" s="41" t="s">
        <v>8</v>
      </c>
      <c r="G7" s="54" t="s">
        <v>58</v>
      </c>
      <c r="H7" s="72"/>
      <c r="I7" s="72"/>
      <c r="J7" s="31" t="s">
        <v>8</v>
      </c>
      <c r="K7" s="29" t="s">
        <v>8</v>
      </c>
      <c r="L7" s="30"/>
    </row>
    <row r="8" spans="2:12" ht="32" x14ac:dyDescent="0.2">
      <c r="B8" s="52" t="s">
        <v>11</v>
      </c>
      <c r="C8" s="53" t="s">
        <v>12</v>
      </c>
      <c r="D8" s="41" t="s">
        <v>8</v>
      </c>
      <c r="E8" s="41" t="s">
        <v>8</v>
      </c>
      <c r="F8" s="41" t="s">
        <v>8</v>
      </c>
      <c r="G8" s="54"/>
      <c r="H8" s="72"/>
      <c r="I8" s="72"/>
      <c r="J8" s="31" t="s">
        <v>8</v>
      </c>
      <c r="K8" s="29" t="s">
        <v>8</v>
      </c>
      <c r="L8" s="30"/>
    </row>
    <row r="9" spans="2:12" ht="32" x14ac:dyDescent="0.2">
      <c r="B9" s="52" t="s">
        <v>13</v>
      </c>
      <c r="C9" s="53" t="s">
        <v>14</v>
      </c>
      <c r="D9" s="41" t="s">
        <v>8</v>
      </c>
      <c r="E9" s="41" t="s">
        <v>8</v>
      </c>
      <c r="F9" s="41" t="s">
        <v>8</v>
      </c>
      <c r="G9" s="54"/>
      <c r="H9" s="72"/>
      <c r="I9" s="72"/>
      <c r="J9" s="31" t="s">
        <v>8</v>
      </c>
      <c r="K9" s="29" t="s">
        <v>8</v>
      </c>
      <c r="L9" s="30"/>
    </row>
    <row r="10" spans="2:12" ht="16" x14ac:dyDescent="0.2">
      <c r="B10" s="52" t="s">
        <v>15</v>
      </c>
      <c r="C10" s="53" t="s">
        <v>16</v>
      </c>
      <c r="D10" s="41" t="s">
        <v>8</v>
      </c>
      <c r="E10" s="41" t="s">
        <v>8</v>
      </c>
      <c r="F10" s="41" t="s">
        <v>8</v>
      </c>
      <c r="G10" s="54" t="s">
        <v>8</v>
      </c>
      <c r="H10" s="72"/>
      <c r="I10" s="72"/>
      <c r="J10" s="31" t="s">
        <v>8</v>
      </c>
      <c r="K10" s="29" t="s">
        <v>8</v>
      </c>
      <c r="L10" s="29" t="s">
        <v>8</v>
      </c>
    </row>
    <row r="11" spans="2:12" ht="32" x14ac:dyDescent="0.2">
      <c r="B11" s="52" t="s">
        <v>17</v>
      </c>
      <c r="C11" s="53" t="s">
        <v>18</v>
      </c>
      <c r="D11" s="41" t="s">
        <v>8</v>
      </c>
      <c r="E11" s="41" t="s">
        <v>8</v>
      </c>
      <c r="F11" s="41" t="s">
        <v>8</v>
      </c>
      <c r="G11" s="54"/>
      <c r="H11" s="72"/>
      <c r="I11" s="72"/>
      <c r="J11" s="31" t="s">
        <v>8</v>
      </c>
      <c r="K11" s="29" t="s">
        <v>8</v>
      </c>
      <c r="L11" s="29" t="s">
        <v>8</v>
      </c>
    </row>
    <row r="12" spans="2:12" ht="32" x14ac:dyDescent="0.2">
      <c r="B12" s="52" t="s">
        <v>19</v>
      </c>
      <c r="C12" s="53" t="s">
        <v>20</v>
      </c>
      <c r="D12" s="41" t="s">
        <v>8</v>
      </c>
      <c r="E12" s="41" t="s">
        <v>8</v>
      </c>
      <c r="F12" s="41" t="s">
        <v>8</v>
      </c>
      <c r="G12" s="54"/>
      <c r="H12" s="72"/>
      <c r="I12" s="72"/>
      <c r="J12" s="31" t="s">
        <v>8</v>
      </c>
      <c r="K12" s="29" t="s">
        <v>8</v>
      </c>
      <c r="L12" s="29" t="s">
        <v>8</v>
      </c>
    </row>
    <row r="13" spans="2:12" ht="32" x14ac:dyDescent="0.2">
      <c r="B13" s="52" t="s">
        <v>21</v>
      </c>
      <c r="C13" s="53" t="s">
        <v>22</v>
      </c>
      <c r="D13" s="41" t="s">
        <v>8</v>
      </c>
      <c r="E13" s="41" t="s">
        <v>8</v>
      </c>
      <c r="F13" s="41" t="s">
        <v>8</v>
      </c>
      <c r="G13" s="54"/>
      <c r="H13" s="72"/>
      <c r="I13" s="72"/>
      <c r="J13" s="31" t="s">
        <v>8</v>
      </c>
      <c r="K13" s="30"/>
      <c r="L13" s="29" t="s">
        <v>8</v>
      </c>
    </row>
    <row r="14" spans="2:12" ht="32" x14ac:dyDescent="0.2">
      <c r="B14" s="52" t="s">
        <v>23</v>
      </c>
      <c r="C14" s="53" t="s">
        <v>24</v>
      </c>
      <c r="D14" s="41" t="s">
        <v>8</v>
      </c>
      <c r="E14" s="41" t="s">
        <v>8</v>
      </c>
      <c r="F14" s="41" t="s">
        <v>8</v>
      </c>
      <c r="G14" s="54"/>
      <c r="H14" s="72"/>
      <c r="I14" s="72"/>
      <c r="J14" s="31" t="s">
        <v>8</v>
      </c>
      <c r="K14" s="30"/>
      <c r="L14" s="30"/>
    </row>
    <row r="15" spans="2:12" ht="32" x14ac:dyDescent="0.2">
      <c r="B15" s="52" t="s">
        <v>171</v>
      </c>
      <c r="C15" s="53" t="s">
        <v>25</v>
      </c>
      <c r="D15" s="41" t="s">
        <v>8</v>
      </c>
      <c r="E15" s="41"/>
      <c r="F15" s="41" t="s">
        <v>8</v>
      </c>
      <c r="G15" s="54"/>
      <c r="H15" s="72"/>
      <c r="I15" s="72"/>
      <c r="J15" s="31" t="s">
        <v>8</v>
      </c>
      <c r="K15" s="30"/>
      <c r="L15" s="30"/>
    </row>
    <row r="16" spans="2:12" ht="67.5" customHeight="1" x14ac:dyDescent="0.2">
      <c r="B16" s="52" t="s">
        <v>106</v>
      </c>
      <c r="C16" s="53" t="s">
        <v>107</v>
      </c>
      <c r="D16" s="41"/>
      <c r="E16" s="41" t="s">
        <v>8</v>
      </c>
      <c r="F16" s="41"/>
      <c r="G16" s="54"/>
      <c r="H16" s="72"/>
      <c r="I16" s="72"/>
      <c r="J16" s="31"/>
      <c r="K16" s="30"/>
      <c r="L16" s="30"/>
    </row>
    <row r="17" spans="2:12" ht="63" customHeight="1" x14ac:dyDescent="0.2">
      <c r="B17" s="52" t="s">
        <v>108</v>
      </c>
      <c r="C17" s="53" t="s">
        <v>109</v>
      </c>
      <c r="D17" s="41"/>
      <c r="E17" s="41" t="s">
        <v>8</v>
      </c>
      <c r="F17" s="41"/>
      <c r="G17" s="54"/>
      <c r="H17" s="72"/>
      <c r="I17" s="72"/>
      <c r="J17" s="31"/>
      <c r="K17" s="30"/>
      <c r="L17" s="30"/>
    </row>
    <row r="18" spans="2:12" ht="60" customHeight="1" x14ac:dyDescent="0.2">
      <c r="B18" s="52" t="s">
        <v>110</v>
      </c>
      <c r="C18" s="53" t="s">
        <v>111</v>
      </c>
      <c r="D18" s="41"/>
      <c r="E18" s="41" t="s">
        <v>8</v>
      </c>
      <c r="F18" s="41"/>
      <c r="G18" s="54"/>
      <c r="H18" s="72"/>
      <c r="I18" s="72"/>
      <c r="J18" s="31"/>
      <c r="K18" s="30"/>
      <c r="L18" s="30"/>
    </row>
    <row r="19" spans="2:12" ht="32" x14ac:dyDescent="0.2">
      <c r="B19" s="52" t="s">
        <v>172</v>
      </c>
      <c r="C19" s="53" t="s">
        <v>26</v>
      </c>
      <c r="D19" s="41" t="s">
        <v>8</v>
      </c>
      <c r="E19" s="41"/>
      <c r="F19" s="41" t="s">
        <v>8</v>
      </c>
      <c r="G19" s="54"/>
      <c r="H19" s="72"/>
      <c r="I19" s="72"/>
      <c r="J19" s="31" t="s">
        <v>8</v>
      </c>
      <c r="K19" s="30"/>
      <c r="L19" s="30"/>
    </row>
    <row r="20" spans="2:12" ht="32" x14ac:dyDescent="0.2">
      <c r="B20" s="52" t="s">
        <v>27</v>
      </c>
      <c r="C20" s="53" t="s">
        <v>28</v>
      </c>
      <c r="D20" s="41"/>
      <c r="E20" s="41"/>
      <c r="F20" s="41"/>
      <c r="G20" s="54" t="s">
        <v>58</v>
      </c>
      <c r="H20" s="72"/>
      <c r="I20" s="72"/>
      <c r="J20" s="31"/>
      <c r="K20" s="30"/>
      <c r="L20" s="30"/>
    </row>
    <row r="21" spans="2:12" ht="32" x14ac:dyDescent="0.2">
      <c r="B21" s="52" t="s">
        <v>29</v>
      </c>
      <c r="C21" s="53" t="s">
        <v>30</v>
      </c>
      <c r="D21" s="41" t="s">
        <v>8</v>
      </c>
      <c r="E21" s="41" t="s">
        <v>8</v>
      </c>
      <c r="F21" s="41" t="s">
        <v>8</v>
      </c>
      <c r="G21" s="54"/>
      <c r="H21" s="72"/>
      <c r="I21" s="72"/>
      <c r="J21" s="31" t="s">
        <v>8</v>
      </c>
      <c r="K21" s="29" t="s">
        <v>8</v>
      </c>
      <c r="L21" s="30"/>
    </row>
    <row r="22" spans="2:12" ht="32" x14ac:dyDescent="0.2">
      <c r="B22" s="52" t="s">
        <v>31</v>
      </c>
      <c r="C22" s="53" t="s">
        <v>32</v>
      </c>
      <c r="D22" s="41"/>
      <c r="E22" s="41" t="s">
        <v>8</v>
      </c>
      <c r="F22" s="41" t="s">
        <v>8</v>
      </c>
      <c r="G22" s="54" t="s">
        <v>58</v>
      </c>
      <c r="H22" s="72"/>
      <c r="I22" s="72"/>
      <c r="J22" s="31"/>
      <c r="K22" s="29" t="s">
        <v>8</v>
      </c>
      <c r="L22" s="30"/>
    </row>
    <row r="23" spans="2:12" ht="32" x14ac:dyDescent="0.2">
      <c r="B23" s="52" t="s">
        <v>33</v>
      </c>
      <c r="C23" s="53" t="s">
        <v>34</v>
      </c>
      <c r="D23" s="41" t="s">
        <v>8</v>
      </c>
      <c r="E23" s="41" t="s">
        <v>8</v>
      </c>
      <c r="F23" s="41" t="s">
        <v>8</v>
      </c>
      <c r="G23" s="54"/>
      <c r="H23" s="72"/>
      <c r="I23" s="72"/>
      <c r="J23" s="31" t="s">
        <v>8</v>
      </c>
      <c r="K23" s="29" t="s">
        <v>8</v>
      </c>
      <c r="L23" s="29" t="s">
        <v>8</v>
      </c>
    </row>
    <row r="24" spans="2:12" ht="32" x14ac:dyDescent="0.2">
      <c r="B24" s="52" t="s">
        <v>35</v>
      </c>
      <c r="C24" s="53" t="s">
        <v>36</v>
      </c>
      <c r="D24" s="41"/>
      <c r="E24" s="41" t="s">
        <v>8</v>
      </c>
      <c r="F24" s="41" t="s">
        <v>8</v>
      </c>
      <c r="G24" s="54" t="s">
        <v>58</v>
      </c>
      <c r="H24" s="72"/>
      <c r="I24" s="72"/>
      <c r="J24" s="31"/>
      <c r="K24" s="29" t="s">
        <v>8</v>
      </c>
      <c r="L24" s="30"/>
    </row>
    <row r="25" spans="2:12" ht="32" x14ac:dyDescent="0.2">
      <c r="B25" s="52" t="s">
        <v>37</v>
      </c>
      <c r="C25" s="53" t="s">
        <v>38</v>
      </c>
      <c r="D25" s="41" t="s">
        <v>8</v>
      </c>
      <c r="E25" s="41" t="s">
        <v>8</v>
      </c>
      <c r="F25" s="41" t="s">
        <v>8</v>
      </c>
      <c r="G25" s="54" t="s">
        <v>8</v>
      </c>
      <c r="H25" s="72"/>
      <c r="I25" s="72"/>
      <c r="J25" s="31" t="s">
        <v>8</v>
      </c>
      <c r="K25" s="29" t="s">
        <v>8</v>
      </c>
      <c r="L25" s="29" t="s">
        <v>8</v>
      </c>
    </row>
    <row r="26" spans="2:12" ht="32" x14ac:dyDescent="0.2">
      <c r="B26" s="52" t="s">
        <v>39</v>
      </c>
      <c r="C26" s="53" t="s">
        <v>173</v>
      </c>
      <c r="D26" s="41"/>
      <c r="E26" s="41"/>
      <c r="F26" s="41" t="s">
        <v>8</v>
      </c>
      <c r="G26" s="54" t="s">
        <v>58</v>
      </c>
      <c r="H26" s="72"/>
      <c r="I26" s="72"/>
      <c r="J26" s="31"/>
      <c r="K26" s="30"/>
      <c r="L26" s="30"/>
    </row>
    <row r="27" spans="2:12" ht="32" x14ac:dyDescent="0.2">
      <c r="B27" s="52" t="s">
        <v>40</v>
      </c>
      <c r="C27" s="53" t="s">
        <v>41</v>
      </c>
      <c r="D27" s="41"/>
      <c r="E27" s="41"/>
      <c r="F27" s="41" t="s">
        <v>8</v>
      </c>
      <c r="G27" s="54" t="s">
        <v>58</v>
      </c>
      <c r="H27" s="72"/>
      <c r="I27" s="72"/>
      <c r="J27" s="31"/>
      <c r="K27" s="30"/>
      <c r="L27" s="30"/>
    </row>
    <row r="28" spans="2:12" ht="42.75" customHeight="1" x14ac:dyDescent="0.2">
      <c r="B28" s="52" t="s">
        <v>104</v>
      </c>
      <c r="C28" s="53" t="s">
        <v>105</v>
      </c>
      <c r="D28" s="41"/>
      <c r="E28" s="41" t="s">
        <v>8</v>
      </c>
      <c r="F28" s="41"/>
      <c r="G28" s="54"/>
      <c r="H28" s="72"/>
      <c r="I28" s="72"/>
      <c r="J28" s="31"/>
      <c r="K28" s="30"/>
      <c r="L28" s="30"/>
    </row>
    <row r="29" spans="2:12" ht="32" x14ac:dyDescent="0.2">
      <c r="B29" s="52" t="s">
        <v>182</v>
      </c>
      <c r="C29" s="53" t="s">
        <v>42</v>
      </c>
      <c r="D29" s="41"/>
      <c r="E29" s="41"/>
      <c r="F29" s="41" t="s">
        <v>8</v>
      </c>
      <c r="G29" s="54" t="s">
        <v>58</v>
      </c>
      <c r="H29" s="72"/>
      <c r="I29" s="72"/>
      <c r="J29" s="31"/>
      <c r="K29" s="30"/>
      <c r="L29" s="30"/>
    </row>
    <row r="30" spans="2:12" ht="48" x14ac:dyDescent="0.2">
      <c r="B30" s="52" t="s">
        <v>43</v>
      </c>
      <c r="C30" s="53" t="s">
        <v>44</v>
      </c>
      <c r="D30" s="41" t="s">
        <v>8</v>
      </c>
      <c r="E30" s="41"/>
      <c r="F30" s="41" t="s">
        <v>8</v>
      </c>
      <c r="G30" s="54"/>
      <c r="H30" s="72"/>
      <c r="I30" s="72"/>
      <c r="J30" s="31"/>
      <c r="K30" s="30"/>
      <c r="L30" s="31" t="s">
        <v>8</v>
      </c>
    </row>
    <row r="31" spans="2:12" ht="48" x14ac:dyDescent="0.2">
      <c r="B31" s="52" t="s">
        <v>45</v>
      </c>
      <c r="C31" s="53" t="s">
        <v>46</v>
      </c>
      <c r="D31" s="41" t="s">
        <v>8</v>
      </c>
      <c r="E31" s="41"/>
      <c r="F31" s="41" t="s">
        <v>8</v>
      </c>
      <c r="G31" s="54"/>
      <c r="H31" s="72"/>
      <c r="I31" s="72"/>
      <c r="J31" s="31"/>
      <c r="K31" s="30"/>
      <c r="L31" s="31" t="s">
        <v>8</v>
      </c>
    </row>
    <row r="32" spans="2:12" ht="48" x14ac:dyDescent="0.2">
      <c r="B32" s="52" t="s">
        <v>176</v>
      </c>
      <c r="C32" s="53" t="s">
        <v>50</v>
      </c>
      <c r="D32" s="41"/>
      <c r="E32" s="41" t="s">
        <v>8</v>
      </c>
      <c r="F32" s="41" t="s">
        <v>8</v>
      </c>
      <c r="G32" s="54"/>
      <c r="H32" s="72"/>
      <c r="I32" s="72"/>
      <c r="J32" s="31"/>
      <c r="K32" s="30"/>
      <c r="L32" s="30"/>
    </row>
    <row r="33" spans="2:12" ht="48" x14ac:dyDescent="0.2">
      <c r="B33" s="52" t="s">
        <v>177</v>
      </c>
      <c r="C33" s="53" t="s">
        <v>47</v>
      </c>
      <c r="D33" s="41"/>
      <c r="E33" s="41" t="s">
        <v>8</v>
      </c>
      <c r="F33" s="41" t="s">
        <v>8</v>
      </c>
      <c r="G33" s="54" t="s">
        <v>58</v>
      </c>
      <c r="H33" s="72"/>
      <c r="I33" s="72"/>
      <c r="J33" s="31"/>
      <c r="K33" s="30"/>
      <c r="L33" s="30"/>
    </row>
    <row r="34" spans="2:12" ht="48" x14ac:dyDescent="0.2">
      <c r="B34" s="52" t="s">
        <v>178</v>
      </c>
      <c r="C34" s="53" t="s">
        <v>48</v>
      </c>
      <c r="D34" s="41"/>
      <c r="E34" s="41" t="s">
        <v>8</v>
      </c>
      <c r="F34" s="41" t="s">
        <v>8</v>
      </c>
      <c r="G34" s="54" t="s">
        <v>58</v>
      </c>
      <c r="H34" s="72"/>
      <c r="I34" s="72"/>
      <c r="J34" s="31"/>
      <c r="K34" s="30"/>
      <c r="L34" s="30"/>
    </row>
    <row r="35" spans="2:12" ht="48" x14ac:dyDescent="0.2">
      <c r="B35" s="52" t="s">
        <v>175</v>
      </c>
      <c r="C35" s="53" t="s">
        <v>51</v>
      </c>
      <c r="D35" s="41"/>
      <c r="E35" s="41"/>
      <c r="F35" s="41"/>
      <c r="G35" s="54" t="s">
        <v>58</v>
      </c>
      <c r="H35" s="72"/>
      <c r="I35" s="72"/>
      <c r="J35" s="31"/>
      <c r="K35" s="30"/>
      <c r="L35" s="30"/>
    </row>
    <row r="36" spans="2:12" ht="48" x14ac:dyDescent="0.2">
      <c r="B36" s="52" t="s">
        <v>174</v>
      </c>
      <c r="C36" s="53" t="s">
        <v>52</v>
      </c>
      <c r="D36" s="41"/>
      <c r="E36" s="41"/>
      <c r="F36" s="41"/>
      <c r="G36" s="54" t="s">
        <v>58</v>
      </c>
      <c r="H36" s="72"/>
      <c r="I36" s="72"/>
      <c r="J36" s="31"/>
      <c r="K36" s="30"/>
      <c r="L36" s="30"/>
    </row>
    <row r="37" spans="2:12" ht="32" x14ac:dyDescent="0.2">
      <c r="B37" s="52" t="s">
        <v>180</v>
      </c>
      <c r="C37" s="53" t="s">
        <v>53</v>
      </c>
      <c r="D37" s="41"/>
      <c r="E37" s="41"/>
      <c r="F37" s="41"/>
      <c r="G37" s="54" t="s">
        <v>58</v>
      </c>
      <c r="H37" s="72"/>
      <c r="I37" s="72"/>
      <c r="J37" s="31"/>
      <c r="K37" s="30"/>
      <c r="L37" s="30"/>
    </row>
    <row r="38" spans="2:12" ht="32" x14ac:dyDescent="0.2">
      <c r="B38" s="52" t="s">
        <v>179</v>
      </c>
      <c r="C38" s="53" t="s">
        <v>54</v>
      </c>
      <c r="D38" s="41"/>
      <c r="E38" s="41"/>
      <c r="F38" s="41"/>
      <c r="G38" s="54" t="s">
        <v>58</v>
      </c>
      <c r="H38" s="72"/>
      <c r="I38" s="72"/>
      <c r="J38" s="31"/>
      <c r="K38" s="30"/>
      <c r="L38" s="30"/>
    </row>
    <row r="39" spans="2:12" ht="64" x14ac:dyDescent="0.2">
      <c r="B39" s="52" t="s">
        <v>193</v>
      </c>
      <c r="C39" s="53" t="s">
        <v>164</v>
      </c>
      <c r="D39" s="41"/>
      <c r="E39" s="41"/>
      <c r="F39" s="41"/>
      <c r="G39" s="54"/>
      <c r="H39" s="72"/>
      <c r="I39" s="72"/>
      <c r="J39" s="31" t="s">
        <v>8</v>
      </c>
      <c r="K39" s="30"/>
      <c r="L39" s="30"/>
    </row>
    <row r="40" spans="2:12" ht="32" x14ac:dyDescent="0.2">
      <c r="B40" s="52" t="s">
        <v>85</v>
      </c>
      <c r="C40" s="53" t="s">
        <v>165</v>
      </c>
      <c r="D40" s="41"/>
      <c r="E40" s="41"/>
      <c r="F40" s="41"/>
      <c r="G40" s="54"/>
      <c r="H40" s="72"/>
      <c r="I40" s="72"/>
      <c r="J40" s="31" t="s">
        <v>8</v>
      </c>
      <c r="K40" s="30"/>
      <c r="L40" s="30"/>
    </row>
    <row r="41" spans="2:12" ht="32" x14ac:dyDescent="0.2">
      <c r="B41" s="52" t="s">
        <v>86</v>
      </c>
      <c r="C41" s="53" t="s">
        <v>166</v>
      </c>
      <c r="D41" s="41"/>
      <c r="E41" s="41"/>
      <c r="F41" s="41"/>
      <c r="G41" s="54"/>
      <c r="H41" s="72"/>
      <c r="I41" s="72"/>
      <c r="J41" s="31" t="s">
        <v>8</v>
      </c>
      <c r="K41" s="30"/>
      <c r="L41" s="30"/>
    </row>
    <row r="42" spans="2:12" ht="32" x14ac:dyDescent="0.2">
      <c r="B42" s="52" t="s">
        <v>87</v>
      </c>
      <c r="C42" s="53" t="s">
        <v>167</v>
      </c>
      <c r="D42" s="41"/>
      <c r="E42" s="41"/>
      <c r="F42" s="41"/>
      <c r="G42" s="54"/>
      <c r="H42" s="72"/>
      <c r="I42" s="72"/>
      <c r="J42" s="31" t="s">
        <v>8</v>
      </c>
      <c r="K42" s="30"/>
      <c r="L42" s="30"/>
    </row>
    <row r="43" spans="2:12" ht="32" x14ac:dyDescent="0.2">
      <c r="B43" s="52" t="s">
        <v>88</v>
      </c>
      <c r="C43" s="53" t="s">
        <v>49</v>
      </c>
      <c r="D43" s="41"/>
      <c r="E43" s="41"/>
      <c r="F43" s="41"/>
      <c r="G43" s="54"/>
      <c r="H43" s="72"/>
      <c r="I43" s="72"/>
      <c r="J43" s="31" t="s">
        <v>8</v>
      </c>
      <c r="K43" s="30"/>
      <c r="L43" s="30"/>
    </row>
    <row r="44" spans="2:12" ht="32" x14ac:dyDescent="0.2">
      <c r="B44" s="52" t="s">
        <v>194</v>
      </c>
      <c r="C44" s="53" t="s">
        <v>168</v>
      </c>
      <c r="D44" s="41"/>
      <c r="E44" s="41"/>
      <c r="F44" s="41"/>
      <c r="G44" s="54"/>
      <c r="H44" s="72"/>
      <c r="I44" s="72"/>
      <c r="J44" s="31" t="s">
        <v>8</v>
      </c>
      <c r="K44" s="30"/>
      <c r="L44" s="30"/>
    </row>
    <row r="45" spans="2:12" ht="32" x14ac:dyDescent="0.2">
      <c r="B45" s="52" t="s">
        <v>89</v>
      </c>
      <c r="C45" s="53" t="s">
        <v>169</v>
      </c>
      <c r="D45" s="41"/>
      <c r="E45" s="41"/>
      <c r="F45" s="41"/>
      <c r="G45" s="54"/>
      <c r="H45" s="72"/>
      <c r="I45" s="72"/>
      <c r="J45" s="31" t="s">
        <v>8</v>
      </c>
      <c r="K45" s="30"/>
      <c r="L45" s="30"/>
    </row>
    <row r="46" spans="2:12" ht="64" x14ac:dyDescent="0.2">
      <c r="B46" s="52" t="s">
        <v>184</v>
      </c>
      <c r="C46" s="53" t="s">
        <v>181</v>
      </c>
      <c r="D46" s="41" t="s">
        <v>8</v>
      </c>
      <c r="E46" s="41" t="s">
        <v>8</v>
      </c>
      <c r="F46" s="41"/>
      <c r="G46" s="54" t="s">
        <v>58</v>
      </c>
      <c r="H46" s="72"/>
      <c r="I46" s="72"/>
      <c r="J46" s="31"/>
      <c r="K46" s="29" t="s">
        <v>8</v>
      </c>
      <c r="L46" s="31" t="s">
        <v>8</v>
      </c>
    </row>
    <row r="47" spans="2:12" ht="66.75" customHeight="1" x14ac:dyDescent="0.2">
      <c r="B47" s="52" t="s">
        <v>185</v>
      </c>
      <c r="C47" s="53" t="s">
        <v>84</v>
      </c>
      <c r="D47" s="41" t="s">
        <v>8</v>
      </c>
      <c r="E47" s="41" t="s">
        <v>8</v>
      </c>
      <c r="F47" s="41"/>
      <c r="G47" s="54" t="s">
        <v>58</v>
      </c>
      <c r="H47" s="72"/>
      <c r="I47" s="72"/>
      <c r="J47" s="31"/>
      <c r="K47" s="29" t="s">
        <v>8</v>
      </c>
      <c r="L47" s="30"/>
    </row>
    <row r="48" spans="2:12" ht="66.75" customHeight="1" x14ac:dyDescent="0.2">
      <c r="B48" s="70" t="s">
        <v>186</v>
      </c>
      <c r="C48" s="74" t="s">
        <v>55</v>
      </c>
      <c r="D48" s="71" t="s">
        <v>8</v>
      </c>
      <c r="E48" s="71" t="s">
        <v>8</v>
      </c>
      <c r="F48" s="41"/>
      <c r="G48" s="72" t="s">
        <v>58</v>
      </c>
      <c r="H48" s="72"/>
      <c r="I48" s="72"/>
      <c r="J48" s="65"/>
      <c r="K48" s="66" t="s">
        <v>8</v>
      </c>
      <c r="L48" s="65" t="s">
        <v>8</v>
      </c>
    </row>
    <row r="49" spans="2:12" ht="32.25" customHeight="1" x14ac:dyDescent="0.2">
      <c r="B49" s="70"/>
      <c r="C49" s="74"/>
      <c r="D49" s="71"/>
      <c r="E49" s="71"/>
      <c r="F49" s="41"/>
      <c r="G49" s="72"/>
      <c r="H49" s="72"/>
      <c r="I49" s="72"/>
      <c r="J49" s="65"/>
      <c r="K49" s="66"/>
      <c r="L49" s="65"/>
    </row>
    <row r="50" spans="2:12" ht="48" x14ac:dyDescent="0.2">
      <c r="B50" s="52" t="s">
        <v>183</v>
      </c>
      <c r="C50" s="55" t="s">
        <v>56</v>
      </c>
      <c r="D50" s="41" t="s">
        <v>8</v>
      </c>
      <c r="E50" s="41" t="s">
        <v>8</v>
      </c>
      <c r="F50" s="41"/>
      <c r="G50" s="54" t="s">
        <v>58</v>
      </c>
      <c r="H50" s="72"/>
      <c r="I50" s="72"/>
      <c r="J50" s="31"/>
      <c r="K50" s="29" t="s">
        <v>8</v>
      </c>
      <c r="L50" s="31" t="s">
        <v>8</v>
      </c>
    </row>
    <row r="52" spans="2:12" ht="26" customHeight="1" x14ac:dyDescent="0.2">
      <c r="B52" s="73" t="s">
        <v>195</v>
      </c>
      <c r="C52" s="73"/>
      <c r="D52" s="73"/>
      <c r="E52" s="73"/>
      <c r="F52" s="73"/>
      <c r="G52" s="73"/>
    </row>
  </sheetData>
  <sheetProtection algorithmName="SHA-512" hashValue="I4sojvQfnoLbCtx7ctfrx0aUhFhiL2FFN1H6KybCPQB9a5YaAh8lX8J2aAgeNa/LFycemJ2o8YCRbkr9dJqxQw==" saltValue="J1kazFFS7QgE/BefNLWVyg==" spinCount="100000" sheet="1" objects="1" scenarios="1"/>
  <mergeCells count="12">
    <mergeCell ref="B52:G52"/>
    <mergeCell ref="L48:L49"/>
    <mergeCell ref="K48:K49"/>
    <mergeCell ref="C48:C49"/>
    <mergeCell ref="D48:D49"/>
    <mergeCell ref="G48:G49"/>
    <mergeCell ref="B3:J3"/>
    <mergeCell ref="J48:J49"/>
    <mergeCell ref="B48:B49"/>
    <mergeCell ref="E48:E49"/>
    <mergeCell ref="H6:H50"/>
    <mergeCell ref="I6:I5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0"/>
  <sheetViews>
    <sheetView tabSelected="1" zoomScale="120" zoomScaleNormal="120" workbookViewId="0">
      <selection activeCell="A2" sqref="A2"/>
    </sheetView>
  </sheetViews>
  <sheetFormatPr baseColWidth="10" defaultColWidth="8.83203125" defaultRowHeight="15" x14ac:dyDescent="0.2"/>
  <cols>
    <col min="2" max="2" width="27.83203125" customWidth="1"/>
    <col min="3" max="3" width="25.6640625" customWidth="1"/>
    <col min="4" max="4" width="30.5" customWidth="1"/>
    <col min="5" max="5" width="26.1640625" customWidth="1"/>
    <col min="6" max="6" width="84" customWidth="1"/>
    <col min="7" max="7" width="96.6640625" customWidth="1"/>
    <col min="8" max="8" width="42.83203125" customWidth="1"/>
  </cols>
  <sheetData>
    <row r="2" spans="1:8" ht="19" x14ac:dyDescent="0.25">
      <c r="B2" s="17" t="str">
        <f>ReadMe!B7</f>
        <v>January 2022</v>
      </c>
    </row>
    <row r="3" spans="1:8" x14ac:dyDescent="0.2">
      <c r="B3" s="11"/>
    </row>
    <row r="4" spans="1:8" ht="19" x14ac:dyDescent="0.25">
      <c r="A4" s="62" t="s">
        <v>91</v>
      </c>
      <c r="B4" s="63"/>
      <c r="C4" s="63"/>
      <c r="D4" s="63"/>
      <c r="E4" s="63"/>
      <c r="F4" s="63"/>
      <c r="G4" s="63"/>
    </row>
    <row r="5" spans="1:8" ht="16" thickBot="1" x14ac:dyDescent="0.25"/>
    <row r="6" spans="1:8" ht="87" customHeight="1" thickBot="1" x14ac:dyDescent="0.25">
      <c r="B6" s="19" t="s">
        <v>0</v>
      </c>
      <c r="C6" s="19" t="s">
        <v>1</v>
      </c>
      <c r="D6" s="19" t="s">
        <v>62</v>
      </c>
      <c r="E6" s="19" t="s">
        <v>2</v>
      </c>
      <c r="F6" s="19" t="s">
        <v>67</v>
      </c>
      <c r="G6" s="19" t="s">
        <v>66</v>
      </c>
      <c r="H6" s="37" t="s">
        <v>3</v>
      </c>
    </row>
    <row r="7" spans="1:8" ht="177" customHeight="1" thickBot="1" x14ac:dyDescent="0.25">
      <c r="B7" s="41" t="s">
        <v>159</v>
      </c>
      <c r="C7" s="41" t="s">
        <v>149</v>
      </c>
      <c r="D7" s="41" t="s">
        <v>142</v>
      </c>
      <c r="E7" s="41" t="s">
        <v>143</v>
      </c>
      <c r="F7" s="42" t="s">
        <v>162</v>
      </c>
      <c r="G7" s="43" t="s">
        <v>211</v>
      </c>
      <c r="H7" s="38" t="s">
        <v>93</v>
      </c>
    </row>
    <row r="8" spans="1:8" ht="213.75" customHeight="1" thickBot="1" x14ac:dyDescent="0.25">
      <c r="B8" s="41" t="s">
        <v>160</v>
      </c>
      <c r="C8" s="41" t="s">
        <v>149</v>
      </c>
      <c r="D8" s="41" t="s">
        <v>142</v>
      </c>
      <c r="E8" s="41" t="s">
        <v>143</v>
      </c>
      <c r="F8" s="42" t="s">
        <v>191</v>
      </c>
      <c r="G8" s="43" t="s">
        <v>170</v>
      </c>
      <c r="H8" s="38" t="s">
        <v>93</v>
      </c>
    </row>
    <row r="9" spans="1:8" ht="218.25" customHeight="1" thickBot="1" x14ac:dyDescent="0.25">
      <c r="B9" s="41" t="s">
        <v>161</v>
      </c>
      <c r="C9" s="41" t="s">
        <v>149</v>
      </c>
      <c r="D9" s="41" t="s">
        <v>142</v>
      </c>
      <c r="E9" s="41" t="s">
        <v>143</v>
      </c>
      <c r="F9" s="42" t="s">
        <v>189</v>
      </c>
      <c r="G9" s="43" t="s">
        <v>212</v>
      </c>
      <c r="H9" s="39" t="s">
        <v>93</v>
      </c>
    </row>
    <row r="10" spans="1:8" ht="113" thickBot="1" x14ac:dyDescent="0.25">
      <c r="B10" s="44" t="s">
        <v>133</v>
      </c>
      <c r="C10" s="44" t="s">
        <v>150</v>
      </c>
      <c r="D10" s="45" t="s">
        <v>134</v>
      </c>
      <c r="E10" s="44" t="s">
        <v>135</v>
      </c>
      <c r="F10" s="46" t="s">
        <v>190</v>
      </c>
      <c r="G10" s="47" t="s">
        <v>213</v>
      </c>
      <c r="H10" s="40" t="s">
        <v>93</v>
      </c>
    </row>
  </sheetData>
  <sheetProtection algorithmName="SHA-512" hashValue="gAh2D0IxubRkqNMu+6FtEvz67Yqjoqp0sVWZrAOmTNAV65uHOTrKKd/eoAw1fm9CjcEKXY69tlfR5pkD+wmMJQ==" saltValue="XXYvCWYNRzv9gJR3EA+X5w==" spinCount="100000" sheet="1" objects="1" scenarios="1"/>
  <mergeCells count="1">
    <mergeCell ref="A4: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B39B159D9A58479945AFB619234721" ma:contentTypeVersion="15" ma:contentTypeDescription="Create a new document." ma:contentTypeScope="" ma:versionID="834b3260c12f61143ec0b4cb05be6b5e">
  <xsd:schema xmlns:xsd="http://www.w3.org/2001/XMLSchema" xmlns:xs="http://www.w3.org/2001/XMLSchema" xmlns:p="http://schemas.microsoft.com/office/2006/metadata/properties" xmlns:ns1="http://schemas.microsoft.com/sharepoint/v3" xmlns:ns3="32741231-56ae-49c7-a523-295c42b4605f" xmlns:ns4="64e2d23a-e698-47dc-97bd-72c73254e0f1" targetNamespace="http://schemas.microsoft.com/office/2006/metadata/properties" ma:root="true" ma:fieldsID="bd6a9c08db4e30c0d2268aaad7135ef5" ns1:_="" ns3:_="" ns4:_="">
    <xsd:import namespace="http://schemas.microsoft.com/sharepoint/v3"/>
    <xsd:import namespace="32741231-56ae-49c7-a523-295c42b4605f"/>
    <xsd:import namespace="64e2d23a-e698-47dc-97bd-72c73254e0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1:_ip_UnifiedCompliancePolicyProperties" minOccurs="0"/>
                <xsd:element ref="ns1:_ip_UnifiedCompliancePolicyUIAc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741231-56ae-49c7-a523-295c42b4605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e2d23a-e698-47dc-97bd-72c73254e0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BD32AB-1477-4EBF-9526-C6E06B102DE7}">
  <ds:schemaRefs>
    <ds:schemaRef ds:uri="http://schemas.microsoft.com/sharepoint/v3/contenttype/forms"/>
  </ds:schemaRefs>
</ds:datastoreItem>
</file>

<file path=customXml/itemProps2.xml><?xml version="1.0" encoding="utf-8"?>
<ds:datastoreItem xmlns:ds="http://schemas.openxmlformats.org/officeDocument/2006/customXml" ds:itemID="{52AAD9BC-7564-43E7-ABF8-B5ADBEE565F8}">
  <ds:schemaRefs>
    <ds:schemaRef ds:uri="http://purl.org/dc/dcmitype/"/>
    <ds:schemaRef ds:uri="http://schemas.microsoft.com/office/infopath/2007/PartnerControls"/>
    <ds:schemaRef ds:uri="http://purl.org/dc/elements/1.1/"/>
    <ds:schemaRef ds:uri="http://schemas.microsoft.com/office/2006/metadata/properties"/>
    <ds:schemaRef ds:uri="64e2d23a-e698-47dc-97bd-72c73254e0f1"/>
    <ds:schemaRef ds:uri="http://schemas.microsoft.com/sharepoint/v3"/>
    <ds:schemaRef ds:uri="http://schemas.microsoft.com/office/2006/documentManagement/types"/>
    <ds:schemaRef ds:uri="http://purl.org/dc/terms/"/>
    <ds:schemaRef ds:uri="http://schemas.openxmlformats.org/package/2006/metadata/core-properties"/>
    <ds:schemaRef ds:uri="32741231-56ae-49c7-a523-295c42b4605f"/>
    <ds:schemaRef ds:uri="http://www.w3.org/XML/1998/namespace"/>
  </ds:schemaRefs>
</ds:datastoreItem>
</file>

<file path=customXml/itemProps3.xml><?xml version="1.0" encoding="utf-8"?>
<ds:datastoreItem xmlns:ds="http://schemas.openxmlformats.org/officeDocument/2006/customXml" ds:itemID="{6BBE405A-ACB1-4067-9EBE-FA3A49E28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741231-56ae-49c7-a523-295c42b4605f"/>
    <ds:schemaRef ds:uri="64e2d23a-e698-47dc-97bd-72c73254e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ReadMe</vt:lpstr>
      <vt:lpstr>Table 11-2</vt:lpstr>
      <vt:lpstr>Table 11-3</vt:lpstr>
      <vt:lpstr>Table 11-4</vt:lpstr>
      <vt:lpstr>Table 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 PFAS Team</dc:creator>
  <cp:keywords/>
  <dc:description/>
  <cp:lastModifiedBy>Microsoft Office User</cp:lastModifiedBy>
  <dcterms:created xsi:type="dcterms:W3CDTF">2019-03-28T17:46:17Z</dcterms:created>
  <dcterms:modified xsi:type="dcterms:W3CDTF">2022-01-20T17:48:33Z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0x010100BCB39B159D9A58479945AFB619234721</vt:lpwstr>
  </property>
</Properties>
</file>