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lhaywilson/Desktop/PFAS/TRFilestoWebDev/ExternalFiles/"/>
    </mc:Choice>
  </mc:AlternateContent>
  <xr:revisionPtr revIDLastSave="0" documentId="13_ncr:1_{8AFEDF00-2668-4C4D-AF9D-1EACABB25736}" xr6:coauthVersionLast="47" xr6:coauthVersionMax="47" xr10:uidLastSave="{00000000-0000-0000-0000-000000000000}"/>
  <bookViews>
    <workbookView xWindow="6840" yWindow="500" windowWidth="39440" windowHeight="26440" xr2:uid="{00000000-000D-0000-FFFF-FFFF00000000}"/>
  </bookViews>
  <sheets>
    <sheet name="ReadMe" sheetId="2" r:id="rId1"/>
    <sheet name="Table 15-1 Case Study Table" sheetId="1" r:id="rId2"/>
  </sheets>
  <definedNames>
    <definedName name="aaaa">#REF!</definedName>
    <definedName name="_xlnm.Database">#REF!</definedName>
    <definedName name="dd">#REF!</definedName>
    <definedName name="dddd">#REF!</definedName>
    <definedName name="Final_Models">#REF!</definedName>
    <definedName name="gg">#REF!</definedName>
    <definedName name="ggg">#REF!</definedName>
    <definedName name="InitDate080359M" hidden="1">34598.8196527778</definedName>
    <definedName name="jjj">#REF!</definedName>
    <definedName name="LocationCoordinates_All">#REF!</definedName>
    <definedName name="MOVE">#N/A</definedName>
    <definedName name="newdatabase">#REF!</definedName>
    <definedName name="O" hidden="1">"¨Á¿ÁÈ~ŸÅÊ»Ì×ÅÝ„²ÓÖØÌÛÉ×Ø"</definedName>
    <definedName name="Organ080359M" hidden="1">"Commonwealth Technology, Inc."</definedName>
    <definedName name="Print_1_Page">#REF!</definedName>
    <definedName name="Print_2_Pages">#REF!</definedName>
    <definedName name="_xlnm.Print_Area">#REF!</definedName>
    <definedName name="PRINT_AREA_MI">#REF!</definedName>
    <definedName name="Print_Area_MI2">#REF!</definedName>
    <definedName name="_xlnm.Print_Titles" localSheetId="1">'Table 15-1 Case Study Table'!$4:$4</definedName>
    <definedName name="S" hidden="1">"|}~z¦ƒ‰‡„y©"</definedName>
    <definedName name="Serial080359M" hidden="1">"001-KY031505-P"</definedName>
    <definedName name="U" hidden="1">"©ÀÒÆÐƒ¦ÊØÎÕÊØÙ"</definedName>
    <definedName name="W5.0.23" hidden="1">TRUE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 Drohan</author>
  </authors>
  <commentList>
    <comment ref="C8" authorId="0" shapeId="0" xr:uid="{6799CDDA-2243-4999-A26D-CC36BE18E3A8}">
      <text>
        <r>
          <rPr>
            <b/>
            <sz val="9"/>
            <color rgb="FF000000"/>
            <rFont val="Tahoma"/>
            <family val="2"/>
          </rPr>
          <t>Joy Drohan: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Do dimensions need a unit? I'm not sure offhand what it'd likely be. Microns? Next cell too, and bleow. </t>
        </r>
      </text>
    </comment>
  </commentList>
</comments>
</file>

<file path=xl/sharedStrings.xml><?xml version="1.0" encoding="utf-8"?>
<sst xmlns="http://schemas.openxmlformats.org/spreadsheetml/2006/main" count="243" uniqueCount="159">
  <si>
    <t>Type of Water Treatment System</t>
  </si>
  <si>
    <t>Treatment Technology</t>
  </si>
  <si>
    <t>Process Flow Rate (gallons per minute)</t>
  </si>
  <si>
    <t>Description of Treatment System</t>
  </si>
  <si>
    <t>Representative PFAS Influent Concentrations (parts per trillion)</t>
  </si>
  <si>
    <t>Co-Contaminants</t>
  </si>
  <si>
    <t>Discharge Objectives for Individual PFAS</t>
  </si>
  <si>
    <t>Typical Adsorption Unit Change-Out Frequency (months)</t>
  </si>
  <si>
    <t>Adsorption Media Change-Out Driver (Individual PFAS and Change-Out Criteria)</t>
  </si>
  <si>
    <t xml:space="preserve">System Status and Operating Timeframe to Date </t>
  </si>
  <si>
    <t>Bituminous GAC</t>
  </si>
  <si>
    <t>(4) 10-ft dia GAC units (20,000 lbs each); (2) sets of parallel lead-lag configuration</t>
  </si>
  <si>
    <t xml:space="preserve">PFOA: 1,800 - 14,000 </t>
  </si>
  <si>
    <t>Information not available</t>
  </si>
  <si>
    <t>None reported</t>
  </si>
  <si>
    <t>15 ppt PFOA</t>
  </si>
  <si>
    <t>NA</t>
  </si>
  <si>
    <t>Estimated 2-3 months</t>
  </si>
  <si>
    <t>Operational since Nov 2007</t>
  </si>
  <si>
    <t>(2) 10-ft dia GAC units (20,000 lbs each) in lead-lag configuration</t>
  </si>
  <si>
    <t>PFOA: 1,830; PFOS: 1,150</t>
  </si>
  <si>
    <t>Not provided, since change-out criteria is less than breakthrough definition</t>
  </si>
  <si>
    <t>TCE: 77 ug/L</t>
  </si>
  <si>
    <t>70 ppt total PFOA+PFOS</t>
  </si>
  <si>
    <t>Approximately once per year over current operating history</t>
  </si>
  <si>
    <t>PFOA+PFOS &gt; 70 ppt at discharge of lead unit</t>
  </si>
  <si>
    <t>GAC system installed for TCE treatment in 1993.  Monitoring for PFOA/PFOS began in 2014, and incorporated into the NPDES permit in July 2018.</t>
  </si>
  <si>
    <t>12 to 18 months</t>
  </si>
  <si>
    <t>Groundwater</t>
  </si>
  <si>
    <t>PFOA: 1,000; PFOS: 3,700</t>
  </si>
  <si>
    <t>Not provided</t>
  </si>
  <si>
    <t>40 ppt PFOA; 20 ppt PFOS</t>
  </si>
  <si>
    <t>3 months</t>
  </si>
  <si>
    <t>Operational since April 2015</t>
  </si>
  <si>
    <t>(6) 10-ft dia GAC units (20,000 lbs each); (3) sets of parallel lead-lag configuration</t>
  </si>
  <si>
    <t>PFOA + PFOS: 1,000</t>
  </si>
  <si>
    <t>PFOA and PFOS breakthrough at 12-18 months</t>
  </si>
  <si>
    <t>TOC 1-2 mg/L</t>
  </si>
  <si>
    <t>PFOA+PFOS &gt; 70 ppt after lead vessel</t>
  </si>
  <si>
    <t>Operational since December 2016</t>
  </si>
  <si>
    <t>Virgin Bituminous GAC (considering use of thermally regenerated GAC)</t>
  </si>
  <si>
    <t>PFBA, PFBS, PFPeA, PFHxA, PFOA, PFHps: 5-25; PFHxS, PFOS: 170-270</t>
  </si>
  <si>
    <t>PFBA: 5 months; PFPeA: 8 months; PFHxA: 11 months</t>
  </si>
  <si>
    <t>1 ug/L chloroform; 0.55 mg/L TOC</t>
  </si>
  <si>
    <t>No change-outs at time of data collection; initial vendor estimate of once per year</t>
  </si>
  <si>
    <t>Not identified</t>
  </si>
  <si>
    <t>Operational since June 2017</t>
  </si>
  <si>
    <r>
      <rPr>
        <sz val="11"/>
        <rFont val="Calibri"/>
        <family val="2"/>
        <scheme val="minor"/>
      </rPr>
      <t xml:space="preserve">Virgin </t>
    </r>
    <r>
      <rPr>
        <sz val="11"/>
        <color theme="1"/>
        <rFont val="Calibri"/>
        <family val="2"/>
        <scheme val="minor"/>
      </rPr>
      <t xml:space="preserve">Bituminous GAC </t>
    </r>
  </si>
  <si>
    <t>(4) 8-ft dia GAC units (12,000 lbs each); (2) sets of parallel lead-lag configuration</t>
  </si>
  <si>
    <t xml:space="preserve">PFBA, PFBS, PFNA, PFHpA, PFDA: 8-25; PFHxA, PFPeA, PFOS, PFHxS: 30-50;
PFOA: 70-100   </t>
  </si>
  <si>
    <t>No breakthrough measured at time of data collection</t>
  </si>
  <si>
    <t>No change-outs at time of data collection</t>
  </si>
  <si>
    <t>Operational since June 2018</t>
  </si>
  <si>
    <t xml:space="preserve">Virgin Bituminous GAC </t>
  </si>
  <si>
    <t>PFBA, PFBS, PFNA, PFHpA, PFOA: 2-25; PFHxA, PFPeA, PFOS: 30-50; PFHxS: 120</t>
  </si>
  <si>
    <t>PFBA: 5 months</t>
  </si>
  <si>
    <t>Operational since March 2018</t>
  </si>
  <si>
    <t>(2) 15-inch units in lead-lag configuration</t>
  </si>
  <si>
    <t>PFBA &amp; PFHpA: 1-25; PFBS, PFHxA, PFPeA, PFOA: 25-50; PFHxS, PFOS: 700-1,000</t>
  </si>
  <si>
    <t>One change-out of both units every 6 months; three change-outs peformed at time of data collection</t>
  </si>
  <si>
    <t>Operational since February 2017;  converted to public water supply in late 2018</t>
  </si>
  <si>
    <t>(12) 15-inch dia GAC units; (6) sets of parallel lead-lag configuration</t>
  </si>
  <si>
    <t>PFBA, PFBS, PFHpA, PFHxA, PFOA: 1-30; PFHxS, PFPeA, PFOS: 50-100</t>
  </si>
  <si>
    <t>PFPeA: 3 months; PFBA, PFHxS, PFHxA: 4 months</t>
  </si>
  <si>
    <t>Change-out of all units every 6 months; three change-outs peformed at time of data collection</t>
  </si>
  <si>
    <t>Operational since January 2017;  converted to public water supply in late 2018</t>
  </si>
  <si>
    <t>PFAS-Selective Single-Use IX</t>
  </si>
  <si>
    <t>(2) 5-ft dia IX vessels (100 ft3  each) in lead-lag configuration</t>
  </si>
  <si>
    <t>PFOA: 234; PFOS: 648; PFBS: 33; PFHxA: 141; PFHpA: 52; PFHxS: 316; PFNA 10</t>
  </si>
  <si>
    <t>PFXA:  8 months; PFHpA:  19 months; PFOA: 30 months; PFNA, PFBS, PFHxS, PFOS:  &gt; 41 months (based on long-term pilot study data)</t>
  </si>
  <si>
    <t xml:space="preserve">Total VOCs (TCE, PCE): 230 ug/L; TOC: 0.7 mg/L </t>
  </si>
  <si>
    <t xml:space="preserve">PFOA and PFOS both 2.5 ppt </t>
  </si>
  <si>
    <t>Any detection of a Method 537 PFAS compound at effluent of lag vessel</t>
  </si>
  <si>
    <t>Operational since August 2018</t>
  </si>
  <si>
    <t xml:space="preserve">(2) 6-ft dia IX units (120 ft3  each) in lead-lag configuration </t>
  </si>
  <si>
    <t>PFOA: 26; PFOS: 165; PFBA 11; PFBS: 7; PFHxA 27</t>
  </si>
  <si>
    <t xml:space="preserve">TOC: 1 mg/L </t>
  </si>
  <si>
    <t>PFAS-Selective Regenerable Use IX followed by PFAS-Selective Single-Use IX</t>
  </si>
  <si>
    <t xml:space="preserve">Multi-media filter for TSS; IX unit for TOC and Fe pretreatment; (4) 3-ft dia regenerable IX units (35 ft3 each) followed by (2) 5-ft dia single-use IX units (111 ft3 each); (2) sets of parallel lead-lag configuration </t>
  </si>
  <si>
    <t>Total PFAS: 50,000; PFOS+  PFHxS: 45,000; PFOA: 500</t>
  </si>
  <si>
    <t>PFPeA and PFHxA detected &gt;10 ppt after lead vessel at 6 months, followed by PFOA at 7 months</t>
  </si>
  <si>
    <t xml:space="preserve">1 ppt for combined Method 529 PFAS            </t>
  </si>
  <si>
    <t>IX resin regeneration driver for lead units is increasing trend of PFOS, PFOA, or PFHxS in the effluent OR every 2 months</t>
  </si>
  <si>
    <t>PFOS: 55; PFOA: 27; PFBS: 8; PFHxA: 10; PFHpA: 5; PFHxS 36</t>
  </si>
  <si>
    <t>GAC breakthrough of lead unit at 70 days; IX breakthrough of polishing unit at 450 days</t>
  </si>
  <si>
    <t xml:space="preserve">TOC: 0.5 mg/L </t>
  </si>
  <si>
    <t>PFOA and PFOS both 2.5 ppt</t>
  </si>
  <si>
    <t>21 months for IX</t>
  </si>
  <si>
    <t>&gt;2.5 ppt of PFOA or PFOS at effluent of lag IX vessel</t>
  </si>
  <si>
    <t>Initial system operated from November 2016 to October 2018.  Replacement system started operating in October 2018 and has been changed to entirely IX.</t>
  </si>
  <si>
    <t>(2) 6 ft dia GAC units (5,000 lbs each) followed by (2) 6 ft dia IX units (120 ft3 each); (2) sets of parallel lead-lag configuration</t>
  </si>
  <si>
    <t>PFBS, PFDA, PFNA: 5-10; PFBA, PFHpA, PFOA: 10-30; 62FTS, PFHxA, PFHxS, PFPeA: 30-50; PFOS: 250</t>
  </si>
  <si>
    <t>Once per year for lead GAC units to date</t>
  </si>
  <si>
    <t xml:space="preserve">Reverse Osmosis </t>
  </si>
  <si>
    <t>Microfilter, RO, advanced oxidation, decarbonation, lime addition.
RO units (15) (14 operational, 1 standby), 3,500 gpm each</t>
  </si>
  <si>
    <t>PFPnA: 10; PFHxA: 19; PFHpA: 3; PFOA: 11; PFNA: 4; PFDA: 2; PFUnA: &lt;1; PFBS: 4; PFHxS 5; PFOS: 14</t>
  </si>
  <si>
    <t>Conventional parameters consistent with treated secondary effluent</t>
  </si>
  <si>
    <t>Effluent concentrations: 
PFAS measured in influent treated to below analytical reporting limits</t>
  </si>
  <si>
    <t xml:space="preserve">Short-term study of existing POTW </t>
  </si>
  <si>
    <t xml:space="preserve">PFPnA: 10; PFHxA: 19; PFHpA: 3; PFOA: 11; PFNA: 4; PFDA: 2; PFUnA: &lt;1 </t>
  </si>
  <si>
    <t>Notes:</t>
  </si>
  <si>
    <t xml:space="preserve">being consistently greater than 25% of the influent concentration, or based on professional judgment of either the original sources of the data </t>
  </si>
  <si>
    <t>and should not be interpreted as being based on any kind of statistical definition or analysis that has undergone any kind of rigorous peer review process.</t>
  </si>
  <si>
    <r>
      <t>Case Study No.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</si>
  <si>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2) Site names and locations have been kept anonymous at the request of the parties that were willing to provide PFAS case study treatment data for ongoing applications.</t>
  </si>
  <si>
    <t>3) For purposes of the case study data compilation, the ITRC work team has defined PFAS breakthrough time as the concentration after the lead unit</t>
  </si>
  <si>
    <r>
      <t>PFAS Breakthrough Times</t>
    </r>
    <r>
      <rPr>
        <b/>
        <vertAlign val="superscript"/>
        <sz val="11"/>
        <rFont val="Calibri"/>
        <family val="2"/>
        <scheme val="minor"/>
      </rPr>
      <t xml:space="preserve">3 </t>
    </r>
  </si>
  <si>
    <t>Potable Water System</t>
  </si>
  <si>
    <t>Stormwater Runoff Pond</t>
  </si>
  <si>
    <t>A. Bituminous Granular Activated Carbon (GAC) Systems</t>
  </si>
  <si>
    <t>B. Coconut GAC Systems</t>
  </si>
  <si>
    <t>C. Ion Exchange Resin (IX) Systems</t>
  </si>
  <si>
    <t>D. Combined GAC-IX Systems</t>
  </si>
  <si>
    <t>E. Reverse Osmosis (RO) Systems</t>
  </si>
  <si>
    <t>(2) 12-ft dia GAC units in series (40,000 lbs each)</t>
  </si>
  <si>
    <t>PFOA: 500; PFOS 300</t>
  </si>
  <si>
    <t>25% of influent concentration after lead vessel</t>
  </si>
  <si>
    <t>Operational since July 2015</t>
  </si>
  <si>
    <t>(6) 6-ft dia IX units (130 ft3 each) in series; (3) sets of parallel lead-lag configuration</t>
  </si>
  <si>
    <t>PFHpA, PFBA, PFBS:25-65; PFOA, PFOS, PFPeA: 85-100; PFHxA: 180; PFHxS: 300</t>
  </si>
  <si>
    <t>Operational since July 2018</t>
  </si>
  <si>
    <t>PFBA: 2 months; PFpeA: 9 months; PFHxA: breakthrough 15-18% after one year</t>
  </si>
  <si>
    <t>PFBS, PFNA, PFHpA: 3-15; PFOS: 60; PFOA, PFHxS: 100-200</t>
  </si>
  <si>
    <t>PFBS, PFHpA: 6 months; PFNA, PFHxS, PFOA: 9 months</t>
  </si>
  <si>
    <t>TCE 1-3 ug/L</t>
  </si>
  <si>
    <t>Once per year for all GAC units</t>
  </si>
  <si>
    <t>GAC system installed for TCE treatment in 2003.  Monitoring for PFOA/PFOS began in 2015.</t>
  </si>
  <si>
    <t xml:space="preserve">The case study information included in this table has not been published in any reference materials or periodicals, and is mostly unavailable in accessible public databases. </t>
  </si>
  <si>
    <t>or ITRC PFAS work team members compiling the treatment data.  This is a mostly subjective determination meant strictly for information purposes to the readers,</t>
  </si>
  <si>
    <t>Treatment Effectiveness for Nonsorption Technologies (e.g., % removed or destroyed)</t>
  </si>
  <si>
    <t>Nonpotable Water Wells</t>
  </si>
  <si>
    <t xml:space="preserve">12 x 40 Mesh Virgin Bituminous GAC  </t>
  </si>
  <si>
    <t>8 x 40 Mesh Thermally Regenerated (Pooled) Bituminous GAC</t>
  </si>
  <si>
    <t>8 x 30 Mesh Thermally Regenerated Bituminus GAC</t>
  </si>
  <si>
    <t>12 x 30 Mesh Coconut GAC</t>
  </si>
  <si>
    <t>8 x 30 Mesh Virgin Bituminous GAC followed by PFAS-Selective Single-Use IX</t>
  </si>
  <si>
    <t>8 x C330 Mesh Thermally Reactivated Bituminous GAC followed by PFAS-Selective Single-Use IX</t>
  </si>
  <si>
    <t>(11) 10-ft dia GAC units (20,000 lbs each); lead-only configuration</t>
  </si>
  <si>
    <t xml:space="preserve">(2) Bituminous GAC units (600 lbs each) followed by (1) IX unit (20 ft3).  System was later replaced with (2) IX units in lead-lag configuration  </t>
  </si>
  <si>
    <t>Microfilter, reverse osmosis, hydrogen peroxide addition, ultraviolet light</t>
  </si>
  <si>
    <t>PFBA, PFHpA, PFHxA, PFHxS, PFPA, PFOS: 3-4 months for lead GAC unit (severe algae and biofouling issues skewed data towards shorter definition breakthrough times)</t>
  </si>
  <si>
    <t>TOC: 5 mg/L; Iron: 0.2-0.3 mg/L; TSS: 1-3 mg/L</t>
  </si>
  <si>
    <t>Nondetect all PFAS</t>
  </si>
  <si>
    <t>None (treated pond water used for golf course irrigation); target is nondetect for all Method 529 PFAS</t>
  </si>
  <si>
    <t>TOC: &gt; 80% removal
Iron: 90% removal               Effluent TSS: nondetect</t>
  </si>
  <si>
    <t>Prescheduled regeneration of lead IX vessel every 2 months</t>
  </si>
  <si>
    <t>Prescheduled</t>
  </si>
  <si>
    <t>Detection of PFOA or PFOS above reporting limits; annual change-outs typically prescheduled</t>
  </si>
  <si>
    <t>Annual change-out of lead GAC units prescheduled; or minimal removal occuring</t>
  </si>
  <si>
    <t>Pilot system operating since mid-2016; full-scale operation since August 2018</t>
  </si>
  <si>
    <t>1) Case study information and data were provided from multiple sources and represent varying operational time frames and number of sampling events, etc. PFAS treatment case study</t>
  </si>
  <si>
    <t>information has been included to provide readers with some general knowledge and awareness of early treatment applications.  These case studies are different from those presented in section 15.2.</t>
  </si>
  <si>
    <t>ITRC PFAS Technical and Regulatory Guidance Document</t>
  </si>
  <si>
    <t>The ITRC intends to update this table periodically as new information is gathered. The user is encouraged to visit the ITRC PFAS web page (http://pfas-1.itrcweb.org) to access the current version of this file.</t>
  </si>
  <si>
    <t>See ITRC Disclaimer http://pfas-1.itrcweb.org/about-itrc/#disclaimer</t>
  </si>
  <si>
    <t>Table 15-1 PFAS Case Study Summary Table</t>
  </si>
  <si>
    <t>ITRC PFAS Case Study Table</t>
  </si>
  <si>
    <t>April 2020</t>
  </si>
  <si>
    <t>Users who identify potential additions to the material in this table are encouraged to send that information to itrc@itrcweb.org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</si>
</sst>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3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wrapText="1"/>
    </xf>
    <xf numFmtId="3" fontId="0" fillId="3" borderId="10" xfId="0" applyNumberFormat="1" applyFill="1" applyBorder="1" applyAlignment="1">
      <alignment horizontal="center" wrapText="1"/>
    </xf>
    <xf numFmtId="0" fontId="0" fillId="3" borderId="11" xfId="0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6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0" xfId="0" applyAlignment="1">
      <alignment horizontal="left"/>
    </xf>
    <xf numFmtId="0" fontId="7" fillId="3" borderId="1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0" fontId="6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" fillId="0" borderId="0" xfId="1"/>
    <xf numFmtId="0" fontId="11" fillId="0" borderId="0" xfId="1" quotePrefix="1" applyFont="1"/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/>
    <xf numFmtId="0" fontId="1" fillId="0" borderId="0" xfId="1" applyFill="1"/>
    <xf numFmtId="0" fontId="13" fillId="0" borderId="0" xfId="2" applyFont="1" applyFill="1"/>
  </cellXfs>
  <cellStyles count="3">
    <cellStyle name="Normal" xfId="0" builtinId="0"/>
    <cellStyle name="Normal 2" xfId="1" xr:uid="{47F6DA80-0559-8D47-8071-EA22A51257A4}"/>
    <cellStyle name="Normal 2 2" xfId="2" xr:uid="{8DA568E4-16F3-C34F-8E36-8FA9131348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73370-2057-6D4B-A02F-C800E07F48F2}">
  <dimension ref="A2:C15"/>
  <sheetViews>
    <sheetView tabSelected="1" workbookViewId="0">
      <selection activeCell="B13" sqref="B13"/>
    </sheetView>
  </sheetViews>
  <sheetFormatPr baseColWidth="10" defaultRowHeight="16" x14ac:dyDescent="0.2"/>
  <cols>
    <col min="1" max="16384" width="10.83203125" style="56"/>
  </cols>
  <sheetData>
    <row r="2" spans="1:3" x14ac:dyDescent="0.2">
      <c r="B2" s="56" t="s">
        <v>152</v>
      </c>
    </row>
    <row r="3" spans="1:3" x14ac:dyDescent="0.2">
      <c r="B3" s="56" t="s">
        <v>155</v>
      </c>
    </row>
    <row r="4" spans="1:3" x14ac:dyDescent="0.2">
      <c r="B4" s="56" t="s">
        <v>153</v>
      </c>
    </row>
    <row r="5" spans="1:3" x14ac:dyDescent="0.2">
      <c r="B5" s="60" t="s">
        <v>158</v>
      </c>
    </row>
    <row r="8" spans="1:3" x14ac:dyDescent="0.2">
      <c r="B8" s="57" t="s">
        <v>157</v>
      </c>
    </row>
    <row r="10" spans="1:3" x14ac:dyDescent="0.2">
      <c r="A10" s="61"/>
      <c r="B10" s="61"/>
      <c r="C10" s="61"/>
    </row>
    <row r="11" spans="1:3" ht="19" x14ac:dyDescent="0.25">
      <c r="A11" s="61"/>
      <c r="B11" s="62" t="s">
        <v>154</v>
      </c>
      <c r="C11" s="61"/>
    </row>
    <row r="12" spans="1:3" x14ac:dyDescent="0.2">
      <c r="A12" s="61"/>
      <c r="B12" s="61"/>
      <c r="C12" s="61"/>
    </row>
    <row r="13" spans="1:3" x14ac:dyDescent="0.2">
      <c r="A13" s="61"/>
      <c r="B13" s="61"/>
      <c r="C13" s="61"/>
    </row>
    <row r="14" spans="1:3" x14ac:dyDescent="0.2">
      <c r="A14" s="61"/>
      <c r="B14" s="61"/>
      <c r="C14" s="61"/>
    </row>
    <row r="15" spans="1:3" x14ac:dyDescent="0.2">
      <c r="A15" s="61"/>
      <c r="B15" s="61"/>
      <c r="C15" s="61"/>
    </row>
  </sheetData>
  <sheetProtection algorithmName="SHA-512" hashValue="HplmMlFISW6bt4QwhQI+/1CJrsYhVK8nx5Z5ILj74oh0cd4WTy+I/mVW6ZfBKp6pLmASj0K2zfnIJgScPGcP1A==" saltValue="KQj2Mpzpaf6xZINT3tADF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zoomScale="140" zoomScaleNormal="14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baseColWidth="10" defaultColWidth="8.83203125" defaultRowHeight="15" x14ac:dyDescent="0.2"/>
  <cols>
    <col min="1" max="1" width="13.1640625" style="16" customWidth="1"/>
    <col min="2" max="2" width="17.5" style="16" customWidth="1"/>
    <col min="3" max="3" width="30.6640625" style="16" customWidth="1"/>
    <col min="4" max="4" width="16.6640625" customWidth="1"/>
    <col min="5" max="5" width="27.33203125" customWidth="1"/>
    <col min="6" max="6" width="25.6640625" customWidth="1"/>
    <col min="7" max="8" width="25.1640625" customWidth="1"/>
    <col min="9" max="9" width="24.1640625" customWidth="1"/>
    <col min="10" max="10" width="24.83203125" customWidth="1"/>
    <col min="11" max="11" width="25.6640625" customWidth="1"/>
    <col min="12" max="12" width="24.83203125" customWidth="1"/>
    <col min="13" max="13" width="30.6640625" customWidth="1"/>
  </cols>
  <sheetData>
    <row r="1" spans="1:13" x14ac:dyDescent="0.2">
      <c r="A1" s="58" t="s">
        <v>156</v>
      </c>
    </row>
    <row r="2" spans="1:13" x14ac:dyDescent="0.2">
      <c r="A2" s="59" t="str">
        <f>ReadMe!B8</f>
        <v>April 2020</v>
      </c>
    </row>
    <row r="3" spans="1:13" ht="16" thickBot="1" x14ac:dyDescent="0.25"/>
    <row r="4" spans="1:13" ht="49" thickBot="1" x14ac:dyDescent="0.25">
      <c r="A4" s="21" t="s">
        <v>103</v>
      </c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3" t="s">
        <v>106</v>
      </c>
      <c r="H4" s="22" t="s">
        <v>5</v>
      </c>
      <c r="I4" s="22" t="s">
        <v>6</v>
      </c>
      <c r="J4" s="22" t="s">
        <v>129</v>
      </c>
      <c r="K4" s="22" t="s">
        <v>7</v>
      </c>
      <c r="L4" s="22" t="s">
        <v>8</v>
      </c>
      <c r="M4" s="24" t="s">
        <v>9</v>
      </c>
    </row>
    <row r="5" spans="1:13" ht="40" customHeight="1" x14ac:dyDescent="0.25">
      <c r="A5" s="50" t="s">
        <v>109</v>
      </c>
      <c r="B5" s="51"/>
      <c r="C5" s="52"/>
      <c r="D5" s="52"/>
      <c r="E5" s="52"/>
      <c r="F5" s="52"/>
      <c r="G5" s="53"/>
      <c r="H5" s="52"/>
      <c r="I5" s="52"/>
      <c r="J5" s="52"/>
      <c r="K5" s="52"/>
      <c r="L5" s="52"/>
      <c r="M5" s="54"/>
    </row>
    <row r="6" spans="1:13" ht="52.5" customHeight="1" x14ac:dyDescent="0.2">
      <c r="A6" s="17">
        <v>1</v>
      </c>
      <c r="B6" s="6" t="s">
        <v>107</v>
      </c>
      <c r="C6" s="6" t="s">
        <v>10</v>
      </c>
      <c r="D6" s="6">
        <v>425</v>
      </c>
      <c r="E6" s="11" t="s">
        <v>11</v>
      </c>
      <c r="F6" s="9" t="s">
        <v>12</v>
      </c>
      <c r="G6" s="9" t="s">
        <v>13</v>
      </c>
      <c r="H6" s="7" t="s">
        <v>14</v>
      </c>
      <c r="I6" s="9" t="s">
        <v>15</v>
      </c>
      <c r="J6" s="11" t="s">
        <v>16</v>
      </c>
      <c r="K6" s="9" t="s">
        <v>17</v>
      </c>
      <c r="L6" s="11" t="s">
        <v>146</v>
      </c>
      <c r="M6" s="19" t="s">
        <v>18</v>
      </c>
    </row>
    <row r="7" spans="1:13" ht="83.25" customHeight="1" x14ac:dyDescent="0.2">
      <c r="A7" s="17">
        <v>2</v>
      </c>
      <c r="B7" s="8" t="s">
        <v>107</v>
      </c>
      <c r="C7" s="8" t="s">
        <v>10</v>
      </c>
      <c r="D7" s="8">
        <v>140</v>
      </c>
      <c r="E7" s="7" t="s">
        <v>19</v>
      </c>
      <c r="F7" s="7" t="s">
        <v>20</v>
      </c>
      <c r="G7" s="7" t="s">
        <v>21</v>
      </c>
      <c r="H7" s="7" t="s">
        <v>22</v>
      </c>
      <c r="I7" s="7" t="s">
        <v>23</v>
      </c>
      <c r="J7" s="7" t="s">
        <v>16</v>
      </c>
      <c r="K7" s="7" t="s">
        <v>24</v>
      </c>
      <c r="L7" s="7" t="s">
        <v>25</v>
      </c>
      <c r="M7" s="18" t="s">
        <v>26</v>
      </c>
    </row>
    <row r="8" spans="1:13" ht="54.75" customHeight="1" x14ac:dyDescent="0.2">
      <c r="A8" s="17">
        <v>3</v>
      </c>
      <c r="B8" s="6" t="s">
        <v>28</v>
      </c>
      <c r="C8" s="6" t="s">
        <v>132</v>
      </c>
      <c r="D8" s="6">
        <v>225</v>
      </c>
      <c r="E8" s="9" t="s">
        <v>19</v>
      </c>
      <c r="F8" s="9" t="s">
        <v>29</v>
      </c>
      <c r="G8" s="9" t="s">
        <v>30</v>
      </c>
      <c r="H8" s="7" t="s">
        <v>14</v>
      </c>
      <c r="I8" s="9" t="s">
        <v>31</v>
      </c>
      <c r="J8" s="9" t="s">
        <v>16</v>
      </c>
      <c r="K8" s="9" t="s">
        <v>32</v>
      </c>
      <c r="L8" s="9" t="s">
        <v>30</v>
      </c>
      <c r="M8" s="19" t="s">
        <v>33</v>
      </c>
    </row>
    <row r="9" spans="1:13" ht="54" customHeight="1" x14ac:dyDescent="0.2">
      <c r="A9" s="17">
        <v>4</v>
      </c>
      <c r="B9" s="6" t="s">
        <v>107</v>
      </c>
      <c r="C9" s="8" t="s">
        <v>131</v>
      </c>
      <c r="D9" s="10">
        <v>1500</v>
      </c>
      <c r="E9" s="9" t="s">
        <v>34</v>
      </c>
      <c r="F9" s="7" t="s">
        <v>35</v>
      </c>
      <c r="G9" s="7" t="s">
        <v>36</v>
      </c>
      <c r="H9" s="7" t="s">
        <v>37</v>
      </c>
      <c r="I9" s="7" t="s">
        <v>23</v>
      </c>
      <c r="J9" s="11" t="s">
        <v>16</v>
      </c>
      <c r="K9" s="7" t="s">
        <v>27</v>
      </c>
      <c r="L9" s="7" t="s">
        <v>38</v>
      </c>
      <c r="M9" s="19" t="s">
        <v>39</v>
      </c>
    </row>
    <row r="10" spans="1:13" ht="69.75" customHeight="1" x14ac:dyDescent="0.2">
      <c r="A10" s="17">
        <v>5</v>
      </c>
      <c r="B10" s="12" t="s">
        <v>107</v>
      </c>
      <c r="C10" s="12" t="s">
        <v>40</v>
      </c>
      <c r="D10" s="13">
        <v>2000</v>
      </c>
      <c r="E10" s="11" t="s">
        <v>34</v>
      </c>
      <c r="F10" s="11" t="s">
        <v>41</v>
      </c>
      <c r="G10" s="11" t="s">
        <v>42</v>
      </c>
      <c r="H10" s="7" t="s">
        <v>43</v>
      </c>
      <c r="I10" s="11" t="s">
        <v>23</v>
      </c>
      <c r="J10" s="11" t="s">
        <v>16</v>
      </c>
      <c r="K10" s="11" t="s">
        <v>44</v>
      </c>
      <c r="L10" s="11" t="s">
        <v>45</v>
      </c>
      <c r="M10" s="20" t="s">
        <v>46</v>
      </c>
    </row>
    <row r="11" spans="1:13" ht="69" customHeight="1" x14ac:dyDescent="0.2">
      <c r="A11" s="17">
        <v>6</v>
      </c>
      <c r="B11" s="12" t="s">
        <v>107</v>
      </c>
      <c r="C11" s="12" t="s">
        <v>47</v>
      </c>
      <c r="D11" s="6">
        <v>500</v>
      </c>
      <c r="E11" s="9" t="s">
        <v>48</v>
      </c>
      <c r="F11" s="9" t="s">
        <v>49</v>
      </c>
      <c r="G11" s="9" t="s">
        <v>50</v>
      </c>
      <c r="H11" s="7" t="s">
        <v>14</v>
      </c>
      <c r="I11" s="11" t="s">
        <v>23</v>
      </c>
      <c r="J11" s="9" t="s">
        <v>16</v>
      </c>
      <c r="K11" s="11" t="s">
        <v>51</v>
      </c>
      <c r="L11" s="9" t="s">
        <v>45</v>
      </c>
      <c r="M11" s="19" t="s">
        <v>52</v>
      </c>
    </row>
    <row r="12" spans="1:13" ht="53.25" customHeight="1" x14ac:dyDescent="0.2">
      <c r="A12" s="17">
        <v>7</v>
      </c>
      <c r="B12" s="12" t="s">
        <v>107</v>
      </c>
      <c r="C12" s="12" t="s">
        <v>53</v>
      </c>
      <c r="D12" s="6">
        <v>800</v>
      </c>
      <c r="E12" s="9" t="s">
        <v>11</v>
      </c>
      <c r="F12" s="9" t="s">
        <v>54</v>
      </c>
      <c r="G12" s="9" t="s">
        <v>55</v>
      </c>
      <c r="H12" s="7" t="s">
        <v>14</v>
      </c>
      <c r="I12" s="11" t="s">
        <v>23</v>
      </c>
      <c r="J12" s="9" t="s">
        <v>16</v>
      </c>
      <c r="K12" s="11" t="s">
        <v>51</v>
      </c>
      <c r="L12" s="9" t="s">
        <v>45</v>
      </c>
      <c r="M12" s="19" t="s">
        <v>56</v>
      </c>
    </row>
    <row r="13" spans="1:13" ht="53.25" customHeight="1" x14ac:dyDescent="0.2">
      <c r="A13" s="17">
        <v>10</v>
      </c>
      <c r="B13" s="12" t="s">
        <v>107</v>
      </c>
      <c r="C13" s="8" t="s">
        <v>131</v>
      </c>
      <c r="D13" s="6">
        <v>350</v>
      </c>
      <c r="E13" s="46" t="s">
        <v>114</v>
      </c>
      <c r="F13" s="46" t="s">
        <v>115</v>
      </c>
      <c r="G13" s="45" t="s">
        <v>36</v>
      </c>
      <c r="H13" s="7" t="s">
        <v>14</v>
      </c>
      <c r="I13" s="47" t="s">
        <v>23</v>
      </c>
      <c r="J13" s="9" t="s">
        <v>16</v>
      </c>
      <c r="K13" s="45" t="s">
        <v>27</v>
      </c>
      <c r="L13" s="45" t="s">
        <v>116</v>
      </c>
      <c r="M13" s="48" t="s">
        <v>117</v>
      </c>
    </row>
    <row r="14" spans="1:13" ht="68.25" customHeight="1" x14ac:dyDescent="0.2">
      <c r="A14" s="17">
        <v>11</v>
      </c>
      <c r="B14" s="12" t="s">
        <v>107</v>
      </c>
      <c r="C14" s="6" t="s">
        <v>133</v>
      </c>
      <c r="D14" s="10">
        <v>3200</v>
      </c>
      <c r="E14" s="9" t="s">
        <v>137</v>
      </c>
      <c r="F14" s="9" t="s">
        <v>122</v>
      </c>
      <c r="G14" s="9" t="s">
        <v>123</v>
      </c>
      <c r="H14" s="9" t="s">
        <v>124</v>
      </c>
      <c r="I14" s="9" t="s">
        <v>142</v>
      </c>
      <c r="J14" s="9" t="s">
        <v>16</v>
      </c>
      <c r="K14" s="9" t="s">
        <v>125</v>
      </c>
      <c r="L14" s="9" t="s">
        <v>147</v>
      </c>
      <c r="M14" s="9" t="s">
        <v>126</v>
      </c>
    </row>
    <row r="15" spans="1:13" ht="40" customHeight="1" x14ac:dyDescent="0.25">
      <c r="A15" s="25" t="s">
        <v>110</v>
      </c>
      <c r="B15" s="26"/>
      <c r="C15" s="26"/>
      <c r="D15" s="28"/>
      <c r="E15" s="27"/>
      <c r="F15" s="27"/>
      <c r="G15" s="27"/>
      <c r="H15" s="27"/>
      <c r="I15" s="27"/>
      <c r="J15" s="27"/>
      <c r="K15" s="27"/>
      <c r="L15" s="27"/>
      <c r="M15" s="29"/>
    </row>
    <row r="16" spans="1:13" ht="68.25" customHeight="1" x14ac:dyDescent="0.2">
      <c r="A16" s="17">
        <v>1</v>
      </c>
      <c r="B16" s="12" t="s">
        <v>107</v>
      </c>
      <c r="C16" s="12" t="s">
        <v>134</v>
      </c>
      <c r="D16" s="12">
        <v>15</v>
      </c>
      <c r="E16" s="11" t="s">
        <v>57</v>
      </c>
      <c r="F16" s="11" t="s">
        <v>58</v>
      </c>
      <c r="G16" s="11" t="s">
        <v>50</v>
      </c>
      <c r="H16" s="7" t="s">
        <v>14</v>
      </c>
      <c r="I16" s="11" t="s">
        <v>23</v>
      </c>
      <c r="J16" s="11" t="s">
        <v>16</v>
      </c>
      <c r="K16" s="11" t="s">
        <v>59</v>
      </c>
      <c r="L16" s="11" t="s">
        <v>146</v>
      </c>
      <c r="M16" s="20" t="s">
        <v>60</v>
      </c>
    </row>
    <row r="17" spans="1:13" ht="68.25" customHeight="1" x14ac:dyDescent="0.2">
      <c r="A17" s="17">
        <v>2</v>
      </c>
      <c r="B17" s="12" t="s">
        <v>107</v>
      </c>
      <c r="C17" s="12" t="s">
        <v>134</v>
      </c>
      <c r="D17" s="6">
        <v>80</v>
      </c>
      <c r="E17" s="9" t="s">
        <v>61</v>
      </c>
      <c r="F17" s="9" t="s">
        <v>62</v>
      </c>
      <c r="G17" s="9" t="s">
        <v>63</v>
      </c>
      <c r="H17" s="7" t="s">
        <v>14</v>
      </c>
      <c r="I17" s="11" t="s">
        <v>23</v>
      </c>
      <c r="J17" s="11" t="s">
        <v>16</v>
      </c>
      <c r="K17" s="9" t="s">
        <v>64</v>
      </c>
      <c r="L17" s="11" t="s">
        <v>146</v>
      </c>
      <c r="M17" s="20" t="s">
        <v>65</v>
      </c>
    </row>
    <row r="18" spans="1:13" ht="40" customHeight="1" x14ac:dyDescent="0.25">
      <c r="A18" s="25" t="s">
        <v>111</v>
      </c>
      <c r="B18" s="26"/>
      <c r="C18" s="42"/>
      <c r="D18" s="28"/>
      <c r="E18" s="27"/>
      <c r="F18" s="30"/>
      <c r="G18" s="30"/>
      <c r="H18" s="30"/>
      <c r="I18" s="30"/>
      <c r="J18" s="31"/>
      <c r="K18" s="30"/>
      <c r="L18" s="30"/>
      <c r="M18" s="29"/>
    </row>
    <row r="19" spans="1:13" ht="84.75" customHeight="1" x14ac:dyDescent="0.2">
      <c r="A19" s="17">
        <v>1</v>
      </c>
      <c r="B19" s="8" t="s">
        <v>107</v>
      </c>
      <c r="C19" s="8" t="s">
        <v>66</v>
      </c>
      <c r="D19" s="8">
        <v>185</v>
      </c>
      <c r="E19" s="7" t="s">
        <v>67</v>
      </c>
      <c r="F19" s="7" t="s">
        <v>68</v>
      </c>
      <c r="G19" s="7" t="s">
        <v>69</v>
      </c>
      <c r="H19" s="7" t="s">
        <v>70</v>
      </c>
      <c r="I19" s="7" t="s">
        <v>71</v>
      </c>
      <c r="J19" s="7" t="s">
        <v>16</v>
      </c>
      <c r="K19" s="11" t="s">
        <v>51</v>
      </c>
      <c r="L19" s="9" t="s">
        <v>72</v>
      </c>
      <c r="M19" s="18" t="s">
        <v>149</v>
      </c>
    </row>
    <row r="20" spans="1:13" ht="70.5" customHeight="1" x14ac:dyDescent="0.2">
      <c r="A20" s="17">
        <v>3</v>
      </c>
      <c r="B20" s="8" t="s">
        <v>107</v>
      </c>
      <c r="C20" s="8" t="s">
        <v>66</v>
      </c>
      <c r="D20" s="15">
        <v>1100</v>
      </c>
      <c r="E20" s="7" t="s">
        <v>118</v>
      </c>
      <c r="F20" s="7" t="s">
        <v>119</v>
      </c>
      <c r="G20" s="9" t="s">
        <v>121</v>
      </c>
      <c r="H20" s="7" t="s">
        <v>14</v>
      </c>
      <c r="I20" s="11" t="s">
        <v>23</v>
      </c>
      <c r="J20" s="11" t="s">
        <v>16</v>
      </c>
      <c r="K20" s="11" t="s">
        <v>51</v>
      </c>
      <c r="L20" s="9" t="s">
        <v>45</v>
      </c>
      <c r="M20" s="18" t="s">
        <v>120</v>
      </c>
    </row>
    <row r="21" spans="1:13" ht="66.75" customHeight="1" x14ac:dyDescent="0.2">
      <c r="A21" s="17">
        <v>4</v>
      </c>
      <c r="B21" s="8" t="s">
        <v>130</v>
      </c>
      <c r="C21" s="8" t="s">
        <v>66</v>
      </c>
      <c r="D21" s="8">
        <v>600</v>
      </c>
      <c r="E21" s="7" t="s">
        <v>74</v>
      </c>
      <c r="F21" s="7" t="s">
        <v>75</v>
      </c>
      <c r="G21" s="9" t="s">
        <v>50</v>
      </c>
      <c r="H21" s="7" t="s">
        <v>76</v>
      </c>
      <c r="I21" s="11" t="s">
        <v>23</v>
      </c>
      <c r="J21" s="11" t="s">
        <v>16</v>
      </c>
      <c r="K21" s="11" t="s">
        <v>51</v>
      </c>
      <c r="L21" s="9" t="s">
        <v>45</v>
      </c>
      <c r="M21" s="18" t="s">
        <v>73</v>
      </c>
    </row>
    <row r="22" spans="1:13" ht="131.25" customHeight="1" x14ac:dyDescent="0.2">
      <c r="A22" s="17">
        <v>5</v>
      </c>
      <c r="B22" s="36" t="s">
        <v>107</v>
      </c>
      <c r="C22" s="43" t="s">
        <v>77</v>
      </c>
      <c r="D22" s="36">
        <v>200</v>
      </c>
      <c r="E22" s="35" t="s">
        <v>78</v>
      </c>
      <c r="F22" s="14" t="s">
        <v>79</v>
      </c>
      <c r="G22" s="7" t="s">
        <v>80</v>
      </c>
      <c r="H22" s="14" t="s">
        <v>141</v>
      </c>
      <c r="I22" s="35" t="s">
        <v>81</v>
      </c>
      <c r="J22" s="35" t="s">
        <v>144</v>
      </c>
      <c r="K22" s="35" t="s">
        <v>145</v>
      </c>
      <c r="L22" s="11" t="s">
        <v>82</v>
      </c>
      <c r="M22" s="19" t="s">
        <v>52</v>
      </c>
    </row>
    <row r="23" spans="1:13" ht="40" customHeight="1" x14ac:dyDescent="0.25">
      <c r="A23" s="25" t="s">
        <v>112</v>
      </c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9"/>
    </row>
    <row r="24" spans="1:13" ht="80" customHeight="1" x14ac:dyDescent="0.2">
      <c r="A24" s="17">
        <v>1</v>
      </c>
      <c r="B24" s="8" t="s">
        <v>107</v>
      </c>
      <c r="C24" s="8" t="s">
        <v>135</v>
      </c>
      <c r="D24" s="8">
        <v>50</v>
      </c>
      <c r="E24" s="7" t="s">
        <v>138</v>
      </c>
      <c r="F24" s="7" t="s">
        <v>83</v>
      </c>
      <c r="G24" s="7" t="s">
        <v>84</v>
      </c>
      <c r="H24" s="7" t="s">
        <v>85</v>
      </c>
      <c r="I24" s="7" t="s">
        <v>86</v>
      </c>
      <c r="J24" s="7" t="s">
        <v>16</v>
      </c>
      <c r="K24" s="7" t="s">
        <v>87</v>
      </c>
      <c r="L24" s="7" t="s">
        <v>88</v>
      </c>
      <c r="M24" s="18" t="s">
        <v>89</v>
      </c>
    </row>
    <row r="25" spans="1:13" ht="96" customHeight="1" x14ac:dyDescent="0.2">
      <c r="A25" s="17">
        <v>2</v>
      </c>
      <c r="B25" s="8" t="s">
        <v>108</v>
      </c>
      <c r="C25" s="8" t="s">
        <v>136</v>
      </c>
      <c r="D25" s="8">
        <v>300</v>
      </c>
      <c r="E25" s="7" t="s">
        <v>90</v>
      </c>
      <c r="F25" s="7" t="s">
        <v>91</v>
      </c>
      <c r="G25" s="9" t="s">
        <v>140</v>
      </c>
      <c r="H25" s="7" t="s">
        <v>14</v>
      </c>
      <c r="I25" s="11" t="s">
        <v>143</v>
      </c>
      <c r="J25" s="11" t="s">
        <v>16</v>
      </c>
      <c r="K25" s="11" t="s">
        <v>92</v>
      </c>
      <c r="L25" s="9" t="s">
        <v>148</v>
      </c>
      <c r="M25" s="18" t="s">
        <v>52</v>
      </c>
    </row>
    <row r="26" spans="1:13" ht="40" customHeight="1" x14ac:dyDescent="0.25">
      <c r="A26" s="25" t="s">
        <v>113</v>
      </c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4"/>
    </row>
    <row r="27" spans="1:13" ht="95.25" customHeight="1" x14ac:dyDescent="0.2">
      <c r="A27" s="17">
        <v>1</v>
      </c>
      <c r="B27" s="8" t="s">
        <v>107</v>
      </c>
      <c r="C27" s="6" t="s">
        <v>93</v>
      </c>
      <c r="D27" s="15">
        <v>60000</v>
      </c>
      <c r="E27" s="7" t="s">
        <v>94</v>
      </c>
      <c r="F27" s="7" t="s">
        <v>95</v>
      </c>
      <c r="G27" s="7" t="s">
        <v>16</v>
      </c>
      <c r="H27" s="7" t="s">
        <v>96</v>
      </c>
      <c r="I27" s="9" t="s">
        <v>16</v>
      </c>
      <c r="J27" s="7" t="s">
        <v>97</v>
      </c>
      <c r="K27" s="9" t="s">
        <v>16</v>
      </c>
      <c r="L27" s="9" t="s">
        <v>16</v>
      </c>
      <c r="M27" s="18" t="s">
        <v>98</v>
      </c>
    </row>
    <row r="28" spans="1:13" ht="69" customHeight="1" thickBot="1" x14ac:dyDescent="0.25">
      <c r="A28" s="37">
        <v>2</v>
      </c>
      <c r="B28" s="39" t="s">
        <v>107</v>
      </c>
      <c r="C28" s="44" t="s">
        <v>93</v>
      </c>
      <c r="D28" s="39">
        <v>750</v>
      </c>
      <c r="E28" s="38" t="s">
        <v>139</v>
      </c>
      <c r="F28" s="38" t="s">
        <v>99</v>
      </c>
      <c r="G28" s="38" t="s">
        <v>16</v>
      </c>
      <c r="H28" s="38" t="s">
        <v>96</v>
      </c>
      <c r="I28" s="40" t="s">
        <v>16</v>
      </c>
      <c r="J28" s="38" t="s">
        <v>97</v>
      </c>
      <c r="K28" s="40" t="s">
        <v>16</v>
      </c>
      <c r="L28" s="40" t="s">
        <v>16</v>
      </c>
      <c r="M28" s="49" t="s">
        <v>98</v>
      </c>
    </row>
    <row r="29" spans="1:13" x14ac:dyDescent="0.2">
      <c r="A29" s="3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55" t="s">
        <v>100</v>
      </c>
      <c r="B30" s="2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3" t="s">
        <v>150</v>
      </c>
      <c r="B31" s="2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3" t="s">
        <v>151</v>
      </c>
      <c r="B32" s="2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4" t="s">
        <v>104</v>
      </c>
      <c r="B33" s="5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3" t="s">
        <v>127</v>
      </c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3" t="s">
        <v>105</v>
      </c>
      <c r="B35" s="2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3" t="s">
        <v>101</v>
      </c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3" t="s">
        <v>128</v>
      </c>
      <c r="B37" s="2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3" t="s">
        <v>102</v>
      </c>
      <c r="B38" s="2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41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4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41"/>
    </row>
    <row r="42" spans="1:13" x14ac:dyDescent="0.2">
      <c r="A42" s="41"/>
    </row>
    <row r="43" spans="1:13" x14ac:dyDescent="0.2">
      <c r="A43" s="41"/>
    </row>
    <row r="44" spans="1:13" x14ac:dyDescent="0.2">
      <c r="A44" s="41"/>
    </row>
    <row r="45" spans="1:13" x14ac:dyDescent="0.2">
      <c r="A45" s="41"/>
    </row>
    <row r="46" spans="1:13" x14ac:dyDescent="0.2">
      <c r="A46" s="41"/>
    </row>
    <row r="47" spans="1:13" x14ac:dyDescent="0.2">
      <c r="A47" s="41"/>
    </row>
    <row r="48" spans="1:13" x14ac:dyDescent="0.2">
      <c r="A48" s="41"/>
    </row>
  </sheetData>
  <sheetProtection algorithmName="SHA-512" hashValue="rWtNv3NDYB9nUaweMJSKa1njlHzS7QXpAtsbC0L5h09/fFzL1ZrcjFWqm//JuspcJqCn4wRebHWaki0NphmKUw==" saltValue="YPACZQZ0RL5oK0dYcKXBKQ==" spinCount="100000" sheet="1" objects="1" scenarios="1"/>
  <printOptions horizontalCentered="1"/>
  <pageMargins left="0.25" right="0.25" top="1" bottom="0.5" header="0.5" footer="0.3"/>
  <pageSetup scale="40" fitToHeight="4" orientation="landscape" r:id="rId1"/>
  <headerFooter>
    <oddHeader>&amp;C&amp;"Times New Roman,Bold"&amp;14PFAS TREATMENT CASE STUDY SUMMARIES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ReadMe</vt:lpstr>
      <vt:lpstr>Table 15-1 Case Study Table</vt:lpstr>
      <vt:lpstr>'Table 15-1 Case Study Table'!Print_Titles</vt:lpstr>
    </vt:vector>
  </TitlesOfParts>
  <Manager/>
  <Company>ITRC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ITRC PFAS Team</dc:creator>
  <cp:keywords/>
  <dc:description/>
  <cp:lastModifiedBy>Microsoft Office User</cp:lastModifiedBy>
  <cp:lastPrinted>2020-04-11T14:51:33Z</cp:lastPrinted>
  <dcterms:created xsi:type="dcterms:W3CDTF">2019-06-21T19:15:40Z</dcterms:created>
  <dcterms:modified xsi:type="dcterms:W3CDTF">2022-01-07T21:51:30Z</dcterms:modified>
  <cp:category/>
</cp:coreProperties>
</file>